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409"/>
  <workbookPr defaultThemeVersion="166925"/>
  <mc:AlternateContent xmlns:mc="http://schemas.openxmlformats.org/markup-compatibility/2006">
    <mc:Choice Requires="x15">
      <x15ac:absPath xmlns:x15ac="http://schemas.microsoft.com/office/spreadsheetml/2010/11/ac" url="https://mridcs-my.sharepoint.com/personal/u111074_dcs-is_in_dcs_co_jp/Documents/01.データテクノロジー部/10.案件/09_人流データ分析/長期視点/データ調査/"/>
    </mc:Choice>
  </mc:AlternateContent>
  <xr:revisionPtr revIDLastSave="12" documentId="13_ncr:40009_{2F3E3068-30BB-4F57-B877-FEC538AA1FDF}" xr6:coauthVersionLast="47" xr6:coauthVersionMax="47" xr10:uidLastSave="{D0A4B974-4B71-4DC6-892B-2D043BF70DCF}"/>
  <bookViews>
    <workbookView xWindow="-28920" yWindow="-120" windowWidth="29040" windowHeight="15840" xr2:uid="{00000000-000D-0000-FFFF-FFFF00000000}"/>
  </bookViews>
  <sheets>
    <sheet name="Sheet1" sheetId="2" r:id="rId1"/>
    <sheet name="転入超過率算出" sheetId="1" r:id="rId2"/>
    <sheet name="転入超過数_FEH_00200523_230413112052" sheetId="12" r:id="rId3"/>
    <sheet name="転入超過数_FEH_00200523_230413111029" sheetId="11" r:id="rId4"/>
    <sheet name="人口推計_H_00200524_230413114117" sheetId="13" r:id="rId5"/>
    <sheet name="人口推計_FEH_00200524_230413115330" sheetId="14" r:id="rId6"/>
    <sheet name="人口推計_FEH_00200524_230413120239" sheetId="15" r:id="rId7"/>
  </sheets>
  <definedNames>
    <definedName name="_xlnm._FilterDatabase" localSheetId="3" hidden="1">転入超過数_FEH_00200523_230413111029!$A$1:$P$73</definedName>
    <definedName name="_xlnm._FilterDatabase" localSheetId="2" hidden="1">転入超過数_FEH_00200523_230413112052!$A$3:$N$21</definedName>
  </definedNames>
  <calcPr calcId="191028" concurrentManualCount="2"/>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Y3" i="1" l="1"/>
  <c r="X3" i="1"/>
  <c r="W3" i="1"/>
  <c r="V3" i="1"/>
  <c r="U3" i="1"/>
  <c r="T3" i="1"/>
  <c r="S3" i="1"/>
  <c r="R3" i="1"/>
  <c r="Q3" i="1"/>
  <c r="P3" i="1"/>
  <c r="Y4" i="1"/>
  <c r="X4" i="1"/>
  <c r="W4" i="1"/>
  <c r="V4" i="1"/>
  <c r="U4" i="1"/>
  <c r="T4" i="1"/>
  <c r="S4" i="1"/>
  <c r="R4" i="1"/>
  <c r="Q4" i="1"/>
  <c r="P4" i="1"/>
  <c r="U5" i="1"/>
  <c r="Y5" i="1"/>
  <c r="X5" i="1"/>
  <c r="W5" i="1"/>
  <c r="V5" i="1"/>
  <c r="T5" i="1"/>
  <c r="S5" i="1"/>
  <c r="R5" i="1"/>
  <c r="Q5" i="1"/>
  <c r="P5" i="1"/>
  <c r="Y6" i="1"/>
  <c r="X6" i="1"/>
  <c r="W6" i="1"/>
  <c r="V6" i="1"/>
  <c r="U6" i="1"/>
  <c r="T6" i="1"/>
  <c r="S6" i="1"/>
  <c r="R6" i="1"/>
  <c r="Q6" i="1"/>
  <c r="P6" i="1"/>
  <c r="Y7" i="1"/>
  <c r="X7" i="1"/>
  <c r="W7" i="1"/>
  <c r="V7" i="1"/>
  <c r="U7" i="1"/>
  <c r="T7" i="1"/>
  <c r="S7" i="1"/>
  <c r="R7" i="1"/>
  <c r="Q7" i="1"/>
  <c r="P7" i="1"/>
  <c r="Y8" i="1"/>
  <c r="X8" i="1"/>
  <c r="W8" i="1"/>
  <c r="V8" i="1"/>
  <c r="U8" i="1"/>
  <c r="T8" i="1"/>
  <c r="S8" i="1"/>
  <c r="R8" i="1"/>
  <c r="Q8" i="1"/>
  <c r="P8" i="1"/>
  <c r="Y9" i="1"/>
  <c r="X9" i="1"/>
  <c r="W9" i="1"/>
  <c r="V9" i="1"/>
  <c r="U9" i="1"/>
  <c r="T9" i="1"/>
  <c r="S9" i="1"/>
  <c r="R9" i="1"/>
  <c r="Q9" i="1"/>
  <c r="P9" i="1"/>
  <c r="Q10" i="1"/>
  <c r="V10" i="1"/>
  <c r="U10" i="1"/>
  <c r="T10" i="1"/>
  <c r="S10" i="1"/>
  <c r="Y10" i="1"/>
  <c r="X10" i="1"/>
  <c r="W10" i="1"/>
  <c r="R10" i="1"/>
  <c r="P10" i="1"/>
  <c r="Y11" i="1"/>
  <c r="X11" i="1"/>
  <c r="W11" i="1"/>
  <c r="V11" i="1"/>
  <c r="U11" i="1"/>
  <c r="T11" i="1"/>
  <c r="S11" i="1"/>
  <c r="R11" i="1"/>
  <c r="Q11" i="1"/>
  <c r="P11" i="1"/>
  <c r="C11" i="1"/>
  <c r="Q24" i="1" s="1"/>
  <c r="D11" i="1"/>
  <c r="R24" i="1" s="1"/>
  <c r="E11" i="1"/>
  <c r="S24" i="1" s="1"/>
  <c r="F11" i="1"/>
  <c r="T24" i="1" s="1"/>
  <c r="G11" i="1"/>
  <c r="U24" i="1" s="1"/>
  <c r="H11" i="1"/>
  <c r="V24" i="1" s="1"/>
  <c r="I11" i="1"/>
  <c r="W24" i="1" s="1"/>
  <c r="J11" i="1"/>
  <c r="X24" i="1" s="1"/>
  <c r="K11" i="1"/>
  <c r="Y24" i="1" s="1"/>
  <c r="B11" i="1"/>
  <c r="P24" i="1" s="1"/>
  <c r="C10" i="1"/>
  <c r="Q23" i="1" s="1"/>
  <c r="D10" i="1"/>
  <c r="R23" i="1" s="1"/>
  <c r="E10" i="1"/>
  <c r="S23" i="1" s="1"/>
  <c r="F10" i="1"/>
  <c r="T23" i="1" s="1"/>
  <c r="G10" i="1"/>
  <c r="U23" i="1" s="1"/>
  <c r="H10" i="1"/>
  <c r="V23" i="1" s="1"/>
  <c r="I10" i="1"/>
  <c r="W23" i="1" s="1"/>
  <c r="J10" i="1"/>
  <c r="X23" i="1" s="1"/>
  <c r="K10" i="1"/>
  <c r="Y23" i="1" s="1"/>
  <c r="B10" i="1"/>
  <c r="P23" i="1" s="1"/>
  <c r="C9" i="1"/>
  <c r="Q22" i="1" s="1"/>
  <c r="D9" i="1"/>
  <c r="R22" i="1" s="1"/>
  <c r="E9" i="1"/>
  <c r="S22" i="1" s="1"/>
  <c r="F9" i="1"/>
  <c r="T22" i="1" s="1"/>
  <c r="G9" i="1"/>
  <c r="U22" i="1" s="1"/>
  <c r="H9" i="1"/>
  <c r="V22" i="1" s="1"/>
  <c r="I9" i="1"/>
  <c r="W22" i="1" s="1"/>
  <c r="J9" i="1"/>
  <c r="X22" i="1" s="1"/>
  <c r="K9" i="1"/>
  <c r="Y22" i="1" s="1"/>
  <c r="B9" i="1"/>
  <c r="P22" i="1" s="1"/>
  <c r="C8" i="1"/>
  <c r="Q21" i="1" s="1"/>
  <c r="D8" i="1"/>
  <c r="R21" i="1" s="1"/>
  <c r="E8" i="1"/>
  <c r="S21" i="1" s="1"/>
  <c r="F8" i="1"/>
  <c r="T21" i="1" s="1"/>
  <c r="G8" i="1"/>
  <c r="U21" i="1" s="1"/>
  <c r="H8" i="1"/>
  <c r="V21" i="1" s="1"/>
  <c r="I8" i="1"/>
  <c r="W21" i="1" s="1"/>
  <c r="J8" i="1"/>
  <c r="X21" i="1" s="1"/>
  <c r="K8" i="1"/>
  <c r="Y21" i="1" s="1"/>
  <c r="B8" i="1"/>
  <c r="P21" i="1" s="1"/>
  <c r="C7" i="1"/>
  <c r="Q20" i="1" s="1"/>
  <c r="D7" i="1"/>
  <c r="R20" i="1" s="1"/>
  <c r="E7" i="1"/>
  <c r="S20" i="1" s="1"/>
  <c r="F7" i="1"/>
  <c r="T20" i="1" s="1"/>
  <c r="G7" i="1"/>
  <c r="U20" i="1" s="1"/>
  <c r="H7" i="1"/>
  <c r="V20" i="1" s="1"/>
  <c r="I7" i="1"/>
  <c r="W20" i="1" s="1"/>
  <c r="J7" i="1"/>
  <c r="X20" i="1" s="1"/>
  <c r="K7" i="1"/>
  <c r="Y20" i="1" s="1"/>
  <c r="B7" i="1"/>
  <c r="P20" i="1" s="1"/>
  <c r="C6" i="1"/>
  <c r="Q19" i="1" s="1"/>
  <c r="D6" i="1"/>
  <c r="R19" i="1" s="1"/>
  <c r="E6" i="1"/>
  <c r="S19" i="1" s="1"/>
  <c r="F6" i="1"/>
  <c r="T19" i="1" s="1"/>
  <c r="G6" i="1"/>
  <c r="U19" i="1" s="1"/>
  <c r="H6" i="1"/>
  <c r="V19" i="1" s="1"/>
  <c r="I6" i="1"/>
  <c r="W19" i="1" s="1"/>
  <c r="J6" i="1"/>
  <c r="X19" i="1" s="1"/>
  <c r="K6" i="1"/>
  <c r="Y19" i="1" s="1"/>
  <c r="B6" i="1"/>
  <c r="P19" i="1" s="1"/>
  <c r="C5" i="1"/>
  <c r="Q18" i="1" s="1"/>
  <c r="D5" i="1"/>
  <c r="R18" i="1" s="1"/>
  <c r="E5" i="1"/>
  <c r="S18" i="1" s="1"/>
  <c r="F5" i="1"/>
  <c r="T18" i="1" s="1"/>
  <c r="G5" i="1"/>
  <c r="U18" i="1" s="1"/>
  <c r="H5" i="1"/>
  <c r="V18" i="1" s="1"/>
  <c r="I5" i="1"/>
  <c r="W18" i="1" s="1"/>
  <c r="J5" i="1"/>
  <c r="X18" i="1" s="1"/>
  <c r="K5" i="1"/>
  <c r="Y18" i="1" s="1"/>
  <c r="B5" i="1"/>
  <c r="P18" i="1" s="1"/>
  <c r="D4" i="1"/>
  <c r="R17" i="1" s="1"/>
  <c r="E4" i="1"/>
  <c r="S17" i="1" s="1"/>
  <c r="F4" i="1"/>
  <c r="T17" i="1" s="1"/>
  <c r="G4" i="1"/>
  <c r="U17" i="1" s="1"/>
  <c r="H4" i="1"/>
  <c r="V17" i="1" s="1"/>
  <c r="I4" i="1"/>
  <c r="W17" i="1" s="1"/>
  <c r="J4" i="1"/>
  <c r="X17" i="1" s="1"/>
  <c r="K4" i="1"/>
  <c r="Y17" i="1" s="1"/>
  <c r="C4" i="1"/>
  <c r="Q17" i="1" s="1"/>
  <c r="B4" i="1"/>
  <c r="P17" i="1" s="1"/>
  <c r="E3" i="1"/>
  <c r="S16" i="1" s="1"/>
  <c r="F3" i="1"/>
  <c r="T16" i="1" s="1"/>
  <c r="G3" i="1"/>
  <c r="U16" i="1" s="1"/>
  <c r="H3" i="1"/>
  <c r="V16" i="1" s="1"/>
  <c r="I3" i="1"/>
  <c r="W16" i="1" s="1"/>
  <c r="J3" i="1"/>
  <c r="X16" i="1" s="1"/>
  <c r="K3" i="1"/>
  <c r="Y16" i="1" s="1"/>
  <c r="D3" i="1"/>
  <c r="R16" i="1" s="1"/>
  <c r="C3" i="1"/>
  <c r="Q16" i="1" s="1"/>
  <c r="B3" i="1"/>
  <c r="P16" i="1" s="1"/>
</calcChain>
</file>

<file path=xl/sharedStrings.xml><?xml version="1.0" encoding="utf-8"?>
<sst xmlns="http://schemas.openxmlformats.org/spreadsheetml/2006/main" count="1081" uniqueCount="202">
  <si>
    <t>・転入超過数とは</t>
    <rPh sb="1" eb="3">
      <t>テンニュウ</t>
    </rPh>
    <rPh sb="3" eb="5">
      <t>チョウカ</t>
    </rPh>
    <rPh sb="5" eb="6">
      <t>スウ</t>
    </rPh>
    <phoneticPr fontId="18"/>
  </si>
  <si>
    <t>参考資料：</t>
    <rPh sb="0" eb="4">
      <t>サンコウシリョウ</t>
    </rPh>
    <phoneticPr fontId="18"/>
  </si>
  <si>
    <t>住民基本台帳人口移動報告　用語の解説</t>
    <phoneticPr fontId="18"/>
  </si>
  <si>
    <t>https://www.stat.go.jp/data/idou/2.html</t>
    <phoneticPr fontId="18"/>
  </si>
  <si>
    <t>市区町村又は都道府県の転入者数から転出者数を差し引いた数をいう。なお、転入超過数がマイナス（－）の場合は、転出超過を示す。</t>
    <phoneticPr fontId="18"/>
  </si>
  <si>
    <t>・転入超過率とは</t>
    <rPh sb="1" eb="6">
      <t>テンニュウチョウカリツ</t>
    </rPh>
    <phoneticPr fontId="18"/>
  </si>
  <si>
    <t>住民基本台帳人口移動報告 2021年（令和３年）結果（移動率）</t>
  </si>
  <si>
    <t>https://www.stat.go.jp/data/idou/2021np/jissu/pdf/gaikyou2.pdf</t>
    <phoneticPr fontId="18"/>
  </si>
  <si>
    <t>各年10月１日現在の人口に対する市区町村又は都道府県の転入者数から転出者数を差し引いた数の 百分比をいう。</t>
    <phoneticPr fontId="18"/>
  </si>
  <si>
    <t>なお、転入超過率がマイナス（－）の場合は、転出超過率を示す。</t>
    <phoneticPr fontId="18"/>
  </si>
  <si>
    <t>「住民基本台帳人口移動報告」から取得できるデータは、「転入超過数」。</t>
    <rPh sb="16" eb="18">
      <t>シュトク</t>
    </rPh>
    <rPh sb="27" eb="29">
      <t>テンニュウ</t>
    </rPh>
    <rPh sb="29" eb="31">
      <t>チョウカ</t>
    </rPh>
    <rPh sb="31" eb="32">
      <t>スウ</t>
    </rPh>
    <phoneticPr fontId="18"/>
  </si>
  <si>
    <t>「転入超過率」を算出、グラフ化するには、各年の「総人口」のデータも取得する必要がある。</t>
    <rPh sb="1" eb="5">
      <t>テンニュウチョウカ</t>
    </rPh>
    <rPh sb="5" eb="6">
      <t>リツ</t>
    </rPh>
    <rPh sb="8" eb="10">
      <t>サンシュツ</t>
    </rPh>
    <rPh sb="14" eb="15">
      <t>カ</t>
    </rPh>
    <rPh sb="20" eb="22">
      <t>カクトシ</t>
    </rPh>
    <rPh sb="24" eb="27">
      <t>ソウジンコウ</t>
    </rPh>
    <rPh sb="33" eb="35">
      <t>シュトク</t>
    </rPh>
    <rPh sb="37" eb="39">
      <t>ヒツヨウ</t>
    </rPh>
    <phoneticPr fontId="18"/>
  </si>
  <si>
    <t>※「転入超過率」＝「転入超過数」/「総人口」</t>
    <rPh sb="2" eb="4">
      <t>テンニュウ</t>
    </rPh>
    <rPh sb="4" eb="6">
      <t>チョウカ</t>
    </rPh>
    <rPh sb="6" eb="7">
      <t>リツ</t>
    </rPh>
    <rPh sb="10" eb="12">
      <t>テンニュウ</t>
    </rPh>
    <rPh sb="12" eb="14">
      <t>チョウカ</t>
    </rPh>
    <rPh sb="14" eb="15">
      <t>スウ</t>
    </rPh>
    <rPh sb="18" eb="21">
      <t>ソウジンコウ</t>
    </rPh>
    <phoneticPr fontId="18"/>
  </si>
  <si>
    <t>各データの取得手順を以下に記す。</t>
    <rPh sb="0" eb="1">
      <t>カク</t>
    </rPh>
    <rPh sb="5" eb="7">
      <t>シュトク</t>
    </rPh>
    <rPh sb="7" eb="9">
      <t>テジュン</t>
    </rPh>
    <rPh sb="10" eb="12">
      <t>イカ</t>
    </rPh>
    <rPh sb="13" eb="14">
      <t>シル</t>
    </rPh>
    <phoneticPr fontId="18"/>
  </si>
  <si>
    <t>1)</t>
    <phoneticPr fontId="18"/>
  </si>
  <si>
    <t>転入超過数（2014年～2019年）</t>
    <rPh sb="0" eb="5">
      <t>テンニュウチョウカスウ</t>
    </rPh>
    <rPh sb="10" eb="11">
      <t>ネン</t>
    </rPh>
    <rPh sb="16" eb="17">
      <t>ネン</t>
    </rPh>
    <phoneticPr fontId="18"/>
  </si>
  <si>
    <t>e-Statにて、以下条件でデータを絞り込む</t>
    <rPh sb="9" eb="13">
      <t>イカジョウケン</t>
    </rPh>
    <rPh sb="18" eb="19">
      <t>シボ</t>
    </rPh>
    <rPh sb="20" eb="21">
      <t>コ</t>
    </rPh>
    <phoneticPr fontId="18"/>
  </si>
  <si>
    <t>https://www.e-stat.go.jp/stat-search?page=1</t>
    <phoneticPr fontId="18"/>
  </si>
  <si>
    <t>データ種別</t>
    <rPh sb="3" eb="5">
      <t>シュベツ</t>
    </rPh>
    <phoneticPr fontId="18"/>
  </si>
  <si>
    <t>ファイル</t>
    <phoneticPr fontId="18"/>
  </si>
  <si>
    <t>政府統計名で絞込み</t>
    <rPh sb="6" eb="8">
      <t>シボリコ</t>
    </rPh>
    <phoneticPr fontId="18"/>
  </si>
  <si>
    <t>住民基本台帳人口移動報告</t>
  </si>
  <si>
    <t>提供統計名で絞込み</t>
    <phoneticPr fontId="18"/>
  </si>
  <si>
    <t>提供周期で絞込み</t>
    <phoneticPr fontId="18"/>
  </si>
  <si>
    <t>年次</t>
  </si>
  <si>
    <t>提供分類１で絞込み</t>
    <phoneticPr fontId="18"/>
  </si>
  <si>
    <t>年報（詳細集計）</t>
  </si>
  <si>
    <t>集計地域区分で絞込み</t>
    <phoneticPr fontId="18"/>
  </si>
  <si>
    <t>市区町村</t>
    <phoneticPr fontId="18"/>
  </si>
  <si>
    <t>https://www.e-stat.go.jp/stat-search/files?page=1&amp;layout=datalist&amp;toukei=00200523&amp;tstat=000000070001&amp;cycle=7&amp;tclass1=000001011680&amp;collect_area=200&amp;cycle_facet=tclass1%3Acycle&amp;tclass2val=0&amp;metadata=1&amp;data=1</t>
    <phoneticPr fontId="18"/>
  </si>
  <si>
    <t>※上記からだと、1999年～2019年までのデータしか取得できない</t>
    <rPh sb="1" eb="3">
      <t>ジョウキ</t>
    </rPh>
    <rPh sb="12" eb="13">
      <t>ネン</t>
    </rPh>
    <rPh sb="18" eb="19">
      <t>ネン</t>
    </rPh>
    <rPh sb="27" eb="29">
      <t>シュトク</t>
    </rPh>
    <phoneticPr fontId="18"/>
  </si>
  <si>
    <t>「年次[65件]」をクリックする。</t>
    <rPh sb="1" eb="3">
      <t>ネンジ</t>
    </rPh>
    <rPh sb="6" eb="7">
      <t>ケン</t>
    </rPh>
    <phoneticPr fontId="18"/>
  </si>
  <si>
    <t>データセット一覧から、</t>
    <rPh sb="6" eb="8">
      <t>イチラン</t>
    </rPh>
    <phoneticPr fontId="18"/>
  </si>
  <si>
    <t>以下「表番号」、「統計表」の「DB」をクリックする。</t>
    <phoneticPr fontId="18"/>
  </si>
  <si>
    <t>表番号</t>
    <rPh sb="0" eb="3">
      <t>ヒョウバンゴウ</t>
    </rPh>
    <phoneticPr fontId="18"/>
  </si>
  <si>
    <t>統計表</t>
    <rPh sb="0" eb="3">
      <t>トウケイヒョウ</t>
    </rPh>
    <phoneticPr fontId="18"/>
  </si>
  <si>
    <t>16-3</t>
    <phoneticPr fontId="18"/>
  </si>
  <si>
    <t>年齢（5歳階級），男女別転入超過数－全国，都道府県，市区町村（移動者（外国人含む），日本人移動者）（平成31年・令和元年）</t>
    <phoneticPr fontId="18"/>
  </si>
  <si>
    <t>　全国，01北海道～12千葉県</t>
    <phoneticPr fontId="18"/>
  </si>
  <si>
    <t>5-3</t>
    <phoneticPr fontId="18"/>
  </si>
  <si>
    <t>年齢（５歳階級）、男女別転入超過数（2014年～2019年）</t>
    <phoneticPr fontId="18"/>
  </si>
  <si>
    <t>左側のメニューから「表示項目選択」をクリックし、各項目の設定画面を表示する。</t>
    <rPh sb="0" eb="2">
      <t>ヒダリガワ</t>
    </rPh>
    <rPh sb="10" eb="14">
      <t>ヒョウジコウモク</t>
    </rPh>
    <rPh sb="14" eb="16">
      <t>センタク</t>
    </rPh>
    <phoneticPr fontId="18"/>
  </si>
  <si>
    <t>「項目を選択」をクリックし、6つの表示項目の設定を行う。</t>
    <rPh sb="1" eb="3">
      <t>コウモク</t>
    </rPh>
    <rPh sb="4" eb="6">
      <t>センタク</t>
    </rPh>
    <rPh sb="17" eb="21">
      <t>ヒョウジコウモク</t>
    </rPh>
    <rPh sb="22" eb="24">
      <t>セッテイ</t>
    </rPh>
    <rPh sb="25" eb="26">
      <t>オコナ</t>
    </rPh>
    <phoneticPr fontId="18"/>
  </si>
  <si>
    <t>各項目について下記の通り設定し、「確定」をクリックする。</t>
    <rPh sb="0" eb="3">
      <t>カクコウモク</t>
    </rPh>
    <rPh sb="7" eb="9">
      <t>カキ</t>
    </rPh>
    <rPh sb="10" eb="11">
      <t>トオ</t>
    </rPh>
    <rPh sb="12" eb="14">
      <t>セッテイ</t>
    </rPh>
    <rPh sb="17" eb="19">
      <t>カクテイ</t>
    </rPh>
    <phoneticPr fontId="18"/>
  </si>
  <si>
    <t>「転入超過数」にチェックをつける（デフォルト）</t>
    <rPh sb="1" eb="6">
      <t>テンニュウチョウカスウ</t>
    </rPh>
    <phoneticPr fontId="18"/>
  </si>
  <si>
    <t>「総数」のみにチェックをつける</t>
    <rPh sb="1" eb="3">
      <t>ソウスウ</t>
    </rPh>
    <phoneticPr fontId="18"/>
  </si>
  <si>
    <t>（男女別の集計はしていないため、「男」と「女」のチェックは外す）</t>
    <rPh sb="1" eb="3">
      <t>ダンジョ</t>
    </rPh>
    <rPh sb="3" eb="4">
      <t>ベツ</t>
    </rPh>
    <rPh sb="5" eb="7">
      <t>シュウケイ</t>
    </rPh>
    <rPh sb="17" eb="18">
      <t>オトコ</t>
    </rPh>
    <rPh sb="21" eb="22">
      <t>オンナ</t>
    </rPh>
    <rPh sb="29" eb="30">
      <t>ハズ</t>
    </rPh>
    <phoneticPr fontId="18"/>
  </si>
  <si>
    <t>「移動者」、「日本人移動者」にチェックをつける（デフォルト）</t>
    <rPh sb="1" eb="3">
      <t>イドウ</t>
    </rPh>
    <rPh sb="3" eb="4">
      <t>シャ</t>
    </rPh>
    <rPh sb="7" eb="10">
      <t>ニホンジン</t>
    </rPh>
    <rPh sb="10" eb="13">
      <t>イドウシャ</t>
    </rPh>
    <phoneticPr fontId="18"/>
  </si>
  <si>
    <t>・移動者　　　：日本人＋外国人の人数</t>
    <rPh sb="1" eb="4">
      <t>イドウシャ</t>
    </rPh>
    <rPh sb="8" eb="11">
      <t>ニホンジン</t>
    </rPh>
    <rPh sb="12" eb="15">
      <t>ガイコクジン</t>
    </rPh>
    <rPh sb="16" eb="18">
      <t>ニンズウ</t>
    </rPh>
    <phoneticPr fontId="18"/>
  </si>
  <si>
    <t>・日本人移動者：日本人のみの人数</t>
    <rPh sb="1" eb="4">
      <t>ニホンジン</t>
    </rPh>
    <rPh sb="4" eb="7">
      <t>イドウシャ</t>
    </rPh>
    <rPh sb="8" eb="11">
      <t>ニホンジン</t>
    </rPh>
    <rPh sb="14" eb="16">
      <t>ニンズウ</t>
    </rPh>
    <phoneticPr fontId="18"/>
  </si>
  <si>
    <t>※外国人も含めた総人数が取得できればよいため、本来は「移動者」のみにチェックをつければよいが、</t>
    <rPh sb="1" eb="4">
      <t>ガイコクジン</t>
    </rPh>
    <rPh sb="5" eb="6">
      <t>フク</t>
    </rPh>
    <rPh sb="8" eb="11">
      <t>ソウニンズウ</t>
    </rPh>
    <rPh sb="12" eb="14">
      <t>シュトク</t>
    </rPh>
    <rPh sb="23" eb="25">
      <t>ホンライ</t>
    </rPh>
    <rPh sb="27" eb="30">
      <t>イドウシャ</t>
    </rPh>
    <phoneticPr fontId="18"/>
  </si>
  <si>
    <t>　以下注釈にある通り、”2010年～2017年”は「移動者」のデータが存在しない。</t>
    <rPh sb="1" eb="5">
      <t>イカチュウシャク</t>
    </rPh>
    <rPh sb="8" eb="9">
      <t>トオ</t>
    </rPh>
    <rPh sb="16" eb="17">
      <t>ネン</t>
    </rPh>
    <rPh sb="22" eb="23">
      <t>ネン</t>
    </rPh>
    <rPh sb="26" eb="29">
      <t>イドウシャ</t>
    </rPh>
    <rPh sb="35" eb="37">
      <t>ソンザイ</t>
    </rPh>
    <phoneticPr fontId="18"/>
  </si>
  <si>
    <t>　上記理由から、”2014年～2017年”のデータは「日本人移動者」のデータを利用するため、</t>
    <rPh sb="1" eb="5">
      <t>ジョウキリユウ</t>
    </rPh>
    <rPh sb="13" eb="14">
      <t>ネン</t>
    </rPh>
    <rPh sb="19" eb="20">
      <t>ネン</t>
    </rPh>
    <rPh sb="27" eb="33">
      <t>ニホンジンイドウシャ</t>
    </rPh>
    <rPh sb="39" eb="41">
      <t>リヨウ</t>
    </rPh>
    <phoneticPr fontId="18"/>
  </si>
  <si>
    <t>　2つにチェックをつける形とした。</t>
    <rPh sb="12" eb="13">
      <t>カタチ</t>
    </rPh>
    <phoneticPr fontId="18"/>
  </si>
  <si>
    <t>以下年代にチェックをつける（計10個）</t>
    <rPh sb="0" eb="2">
      <t>イカ</t>
    </rPh>
    <rPh sb="2" eb="4">
      <t>ネンダイ</t>
    </rPh>
    <rPh sb="14" eb="15">
      <t>ケイ</t>
    </rPh>
    <rPh sb="17" eb="18">
      <t>コ</t>
    </rPh>
    <phoneticPr fontId="18"/>
  </si>
  <si>
    <t>「15～19歳」</t>
    <rPh sb="6" eb="7">
      <t>サイ</t>
    </rPh>
    <phoneticPr fontId="18"/>
  </si>
  <si>
    <t>「20～24歳」</t>
    <rPh sb="6" eb="7">
      <t>サイ</t>
    </rPh>
    <phoneticPr fontId="18"/>
  </si>
  <si>
    <t>「25～29歳」</t>
    <rPh sb="6" eb="7">
      <t>サイ</t>
    </rPh>
    <phoneticPr fontId="18"/>
  </si>
  <si>
    <t>「30～34歳」</t>
    <rPh sb="6" eb="7">
      <t>サイ</t>
    </rPh>
    <phoneticPr fontId="18"/>
  </si>
  <si>
    <t>「35～39歳」</t>
    <rPh sb="6" eb="7">
      <t>サイ</t>
    </rPh>
    <phoneticPr fontId="18"/>
  </si>
  <si>
    <t>「40～44歳」</t>
    <rPh sb="6" eb="7">
      <t>サイ</t>
    </rPh>
    <phoneticPr fontId="18"/>
  </si>
  <si>
    <t>「45～49歳」</t>
    <rPh sb="6" eb="7">
      <t>サイ</t>
    </rPh>
    <phoneticPr fontId="18"/>
  </si>
  <si>
    <t>「50～54歳」</t>
    <rPh sb="6" eb="7">
      <t>サイ</t>
    </rPh>
    <phoneticPr fontId="18"/>
  </si>
  <si>
    <t>「55～59歳」</t>
    <rPh sb="6" eb="7">
      <t>サイ</t>
    </rPh>
    <phoneticPr fontId="18"/>
  </si>
  <si>
    <t>「60～64歳」</t>
    <rPh sb="6" eb="7">
      <t>サイ</t>
    </rPh>
    <phoneticPr fontId="18"/>
  </si>
  <si>
    <t>以下市町村にチェックをつける（計6個）</t>
    <rPh sb="0" eb="2">
      <t>イカ</t>
    </rPh>
    <rPh sb="2" eb="5">
      <t>シチョウソン</t>
    </rPh>
    <rPh sb="15" eb="16">
      <t>ケイ</t>
    </rPh>
    <rPh sb="17" eb="18">
      <t>コ</t>
    </rPh>
    <phoneticPr fontId="18"/>
  </si>
  <si>
    <t>「川越市」</t>
    <rPh sb="1" eb="4">
      <t>カワゴエシ</t>
    </rPh>
    <phoneticPr fontId="18"/>
  </si>
  <si>
    <t>「志木市」</t>
    <rPh sb="1" eb="3">
      <t>シキ</t>
    </rPh>
    <rPh sb="3" eb="4">
      <t>シ</t>
    </rPh>
    <phoneticPr fontId="18"/>
  </si>
  <si>
    <t>「富士見市」</t>
    <rPh sb="1" eb="5">
      <t>フジミシ</t>
    </rPh>
    <phoneticPr fontId="18"/>
  </si>
  <si>
    <t>「坂戸市」</t>
    <rPh sb="1" eb="4">
      <t>サカドシ</t>
    </rPh>
    <phoneticPr fontId="18"/>
  </si>
  <si>
    <t>「鶴ヶ島市」</t>
    <rPh sb="1" eb="5">
      <t>ツルガシマシ</t>
    </rPh>
    <phoneticPr fontId="18"/>
  </si>
  <si>
    <t>「ふじみ野市」</t>
    <rPh sb="4" eb="6">
      <t>ノシ</t>
    </rPh>
    <phoneticPr fontId="18"/>
  </si>
  <si>
    <t>上記市町村を選択した理由：</t>
    <rPh sb="0" eb="2">
      <t>ジョウキ</t>
    </rPh>
    <rPh sb="2" eb="5">
      <t>シチョウソン</t>
    </rPh>
    <rPh sb="6" eb="8">
      <t>センタク</t>
    </rPh>
    <rPh sb="10" eb="12">
      <t>リユウ</t>
    </rPh>
    <phoneticPr fontId="18"/>
  </si>
  <si>
    <t>今回の対象エリア（柳瀬川～坂戸）である各駅の所在地であるため</t>
    <rPh sb="19" eb="21">
      <t>カクエキ</t>
    </rPh>
    <rPh sb="22" eb="25">
      <t>ショザイチ</t>
    </rPh>
    <phoneticPr fontId="18"/>
  </si>
  <si>
    <t>駅名</t>
    <rPh sb="0" eb="2">
      <t>エキメイ</t>
    </rPh>
    <phoneticPr fontId="18"/>
  </si>
  <si>
    <t>所在地（市）</t>
    <rPh sb="0" eb="3">
      <t>ショザイチ</t>
    </rPh>
    <rPh sb="4" eb="5">
      <t>シ</t>
    </rPh>
    <phoneticPr fontId="18"/>
  </si>
  <si>
    <t>柳瀬川駅</t>
    <rPh sb="0" eb="3">
      <t>ヤナセガワ</t>
    </rPh>
    <rPh sb="3" eb="4">
      <t>エキ</t>
    </rPh>
    <phoneticPr fontId="18"/>
  </si>
  <si>
    <t>志木市</t>
    <rPh sb="0" eb="3">
      <t>シキシ</t>
    </rPh>
    <phoneticPr fontId="18"/>
  </si>
  <si>
    <t>みずほ台駅</t>
    <rPh sb="3" eb="4">
      <t>ダイ</t>
    </rPh>
    <rPh sb="4" eb="5">
      <t>エキ</t>
    </rPh>
    <phoneticPr fontId="18"/>
  </si>
  <si>
    <t>富士見市</t>
    <rPh sb="0" eb="4">
      <t>フジミシ</t>
    </rPh>
    <phoneticPr fontId="18"/>
  </si>
  <si>
    <t>鶴瀬駅</t>
    <rPh sb="0" eb="3">
      <t>ツルセエキ</t>
    </rPh>
    <phoneticPr fontId="18"/>
  </si>
  <si>
    <t>ふじみ野駅</t>
    <rPh sb="3" eb="4">
      <t>ノ</t>
    </rPh>
    <rPh sb="4" eb="5">
      <t>エキ</t>
    </rPh>
    <phoneticPr fontId="18"/>
  </si>
  <si>
    <t>上福岡駅</t>
    <rPh sb="0" eb="3">
      <t>カミフクオカ</t>
    </rPh>
    <rPh sb="3" eb="4">
      <t>エキ</t>
    </rPh>
    <phoneticPr fontId="18"/>
  </si>
  <si>
    <t>ふじみ野市</t>
    <rPh sb="3" eb="5">
      <t>ノシ</t>
    </rPh>
    <phoneticPr fontId="18"/>
  </si>
  <si>
    <t>新河岸駅</t>
    <rPh sb="0" eb="4">
      <t>シンガシエキ</t>
    </rPh>
    <phoneticPr fontId="18"/>
  </si>
  <si>
    <t>川越市</t>
    <rPh sb="0" eb="3">
      <t>カワゴエシ</t>
    </rPh>
    <phoneticPr fontId="18"/>
  </si>
  <si>
    <t>川越駅</t>
    <rPh sb="0" eb="3">
      <t>カワゴエエキ</t>
    </rPh>
    <phoneticPr fontId="18"/>
  </si>
  <si>
    <t>川越市駅</t>
    <rPh sb="0" eb="4">
      <t>カワゴエシエキ</t>
    </rPh>
    <phoneticPr fontId="18"/>
  </si>
  <si>
    <t>霞ヶ関駅</t>
    <rPh sb="0" eb="4">
      <t>カスミガセキエキ</t>
    </rPh>
    <phoneticPr fontId="18"/>
  </si>
  <si>
    <t>鶴ヶ島駅</t>
    <rPh sb="0" eb="4">
      <t>ツルガシマエキ</t>
    </rPh>
    <phoneticPr fontId="18"/>
  </si>
  <si>
    <t>鶴ヶ島市</t>
    <rPh sb="0" eb="4">
      <t>ツルガシマシ</t>
    </rPh>
    <phoneticPr fontId="18"/>
  </si>
  <si>
    <t>若葉駅</t>
    <rPh sb="0" eb="3">
      <t>ワカバエキ</t>
    </rPh>
    <phoneticPr fontId="18"/>
  </si>
  <si>
    <t>坂戸市</t>
    <rPh sb="0" eb="3">
      <t>サカドシ</t>
    </rPh>
    <phoneticPr fontId="18"/>
  </si>
  <si>
    <t>坂戸駅</t>
    <rPh sb="0" eb="2">
      <t>サカド</t>
    </rPh>
    <rPh sb="2" eb="3">
      <t>エキ</t>
    </rPh>
    <phoneticPr fontId="18"/>
  </si>
  <si>
    <t>「2014年」～「2019年」全てにチェックをつける（デフォルト）</t>
    <rPh sb="5" eb="6">
      <t>ネン</t>
    </rPh>
    <rPh sb="13" eb="14">
      <t>ネン</t>
    </rPh>
    <rPh sb="15" eb="16">
      <t>スベ</t>
    </rPh>
    <phoneticPr fontId="18"/>
  </si>
  <si>
    <t>「確定」をクリックする</t>
    <rPh sb="1" eb="3">
      <t>カクテイ</t>
    </rPh>
    <phoneticPr fontId="18"/>
  </si>
  <si>
    <t>「ダウンロード」をクリックする。</t>
    <phoneticPr fontId="18"/>
  </si>
  <si>
    <t>ダウンロード設定が別画面で表示される。</t>
    <rPh sb="6" eb="8">
      <t>セッテイ</t>
    </rPh>
    <rPh sb="9" eb="12">
      <t>ベツガメン</t>
    </rPh>
    <rPh sb="13" eb="15">
      <t>ヒョウジ</t>
    </rPh>
    <phoneticPr fontId="18"/>
  </si>
  <si>
    <t>各項目を以下の通り設定し、「ダウンロード」をクリックする。</t>
    <phoneticPr fontId="18"/>
  </si>
  <si>
    <t>ダウンロード範囲</t>
    <rPh sb="6" eb="8">
      <t>ハンイ</t>
    </rPh>
    <phoneticPr fontId="18"/>
  </si>
  <si>
    <t>全データ[ページ数: 12 ]</t>
    <phoneticPr fontId="18"/>
  </si>
  <si>
    <t>ファイル形式</t>
    <rPh sb="4" eb="6">
      <t>ケイシキ</t>
    </rPh>
    <phoneticPr fontId="18"/>
  </si>
  <si>
    <t>CSV形式(クロス集計表形式・Shift-JIS)</t>
    <phoneticPr fontId="18"/>
  </si>
  <si>
    <t>ヘッダの出力</t>
    <rPh sb="4" eb="6">
      <t>シュツリョク</t>
    </rPh>
    <phoneticPr fontId="18"/>
  </si>
  <si>
    <t>出力しない</t>
    <phoneticPr fontId="18"/>
  </si>
  <si>
    <t>コードの出力</t>
    <rPh sb="4" eb="6">
      <t>シュツリョク</t>
    </rPh>
    <phoneticPr fontId="18"/>
  </si>
  <si>
    <t>階層コードの出力</t>
    <rPh sb="0" eb="2">
      <t>カイソウ</t>
    </rPh>
    <rPh sb="6" eb="8">
      <t>シュツリョク</t>
    </rPh>
    <phoneticPr fontId="18"/>
  </si>
  <si>
    <t>凡例の出力</t>
    <rPh sb="0" eb="2">
      <t>ハンレイ</t>
    </rPh>
    <rPh sb="3" eb="5">
      <t>シュツリョク</t>
    </rPh>
    <phoneticPr fontId="18"/>
  </si>
  <si>
    <t>注釈を表示する</t>
    <rPh sb="0" eb="2">
      <t>チュウシャク</t>
    </rPh>
    <rPh sb="3" eb="5">
      <t>ヒョウジ</t>
    </rPh>
    <phoneticPr fontId="18"/>
  </si>
  <si>
    <t>チェックしない</t>
    <phoneticPr fontId="18"/>
  </si>
  <si>
    <t>データがない行を表示しない</t>
    <rPh sb="6" eb="7">
      <t>ギョウ</t>
    </rPh>
    <rPh sb="8" eb="10">
      <t>ヒョウジ</t>
    </rPh>
    <phoneticPr fontId="18"/>
  </si>
  <si>
    <t>データがない列を表示しない</t>
    <rPh sb="6" eb="7">
      <t>レツ</t>
    </rPh>
    <rPh sb="8" eb="10">
      <t>ヒョウジ</t>
    </rPh>
    <phoneticPr fontId="18"/>
  </si>
  <si>
    <t>桁区切り(,)の選択</t>
    <phoneticPr fontId="18"/>
  </si>
  <si>
    <t>登録時の設定を使用する</t>
    <rPh sb="0" eb="3">
      <t>トウロクジ</t>
    </rPh>
    <rPh sb="4" eb="6">
      <t>セッテイ</t>
    </rPh>
    <rPh sb="7" eb="9">
      <t>シヨウ</t>
    </rPh>
    <phoneticPr fontId="18"/>
  </si>
  <si>
    <t>特殊文字の選択</t>
    <phoneticPr fontId="18"/>
  </si>
  <si>
    <t>0（数字のゼロ）に置き換える</t>
    <rPh sb="2" eb="4">
      <t>スウジ</t>
    </rPh>
    <rPh sb="9" eb="10">
      <t>オ</t>
    </rPh>
    <rPh sb="11" eb="12">
      <t>カ</t>
    </rPh>
    <phoneticPr fontId="18"/>
  </si>
  <si>
    <t>2)</t>
    <phoneticPr fontId="18"/>
  </si>
  <si>
    <t>転入超過数（2020年～2021年）</t>
    <rPh sb="0" eb="5">
      <t>テンニュウチョウカスウ</t>
    </rPh>
    <rPh sb="10" eb="11">
      <t>ネン</t>
    </rPh>
    <rPh sb="16" eb="17">
      <t>ネン</t>
    </rPh>
    <phoneticPr fontId="18"/>
  </si>
  <si>
    <t>年報（実数）　2020年～</t>
    <phoneticPr fontId="18"/>
  </si>
  <si>
    <t>https://www.e-stat.go.jp/stat-search/files?page=1&amp;toukei=00200523&amp;tstat=000000070001&amp;cycle=7&amp;tclass1=000001148746&amp;cycle_facet=%3Acycle%3Atclass1&amp;metadata=1&amp;data=1</t>
    <phoneticPr fontId="18"/>
  </si>
  <si>
    <t>「年次[204件]」をクリックする。</t>
    <rPh sb="1" eb="3">
      <t>ネンジ</t>
    </rPh>
    <rPh sb="7" eb="8">
      <t>ケン</t>
    </rPh>
    <phoneticPr fontId="18"/>
  </si>
  <si>
    <t>調査年を選択から</t>
    <rPh sb="0" eb="3">
      <t>チョウサトシ</t>
    </rPh>
    <rPh sb="4" eb="6">
      <t>センタク</t>
    </rPh>
    <phoneticPr fontId="18"/>
  </si>
  <si>
    <t>「2020年」をクリックする。</t>
    <rPh sb="5" eb="6">
      <t>ネン</t>
    </rPh>
    <phoneticPr fontId="18"/>
  </si>
  <si>
    <t>11-3</t>
    <phoneticPr fontId="18"/>
  </si>
  <si>
    <t>年齢（5歳階級），男女別転入超過数－全国，都道府県，市区町村（移動者，日本人移動者，外国人移動者）（2020年）</t>
    <phoneticPr fontId="18"/>
  </si>
  <si>
    <t>「転入超過数」のみにチェックをつける</t>
    <rPh sb="1" eb="6">
      <t>テンニュウチョウカスウ</t>
    </rPh>
    <phoneticPr fontId="18"/>
  </si>
  <si>
    <t>「移動者」のみにチェックをつける</t>
    <rPh sb="1" eb="3">
      <t>イドウ</t>
    </rPh>
    <rPh sb="3" eb="4">
      <t>シャ</t>
    </rPh>
    <phoneticPr fontId="18"/>
  </si>
  <si>
    <t>（転入超過率を算出する際、総数(日本人＋外国人)が必要となるため）</t>
    <rPh sb="1" eb="3">
      <t>テンニュウ</t>
    </rPh>
    <rPh sb="3" eb="5">
      <t>チョウカ</t>
    </rPh>
    <rPh sb="5" eb="6">
      <t>リツ</t>
    </rPh>
    <rPh sb="7" eb="9">
      <t>サンシュツ</t>
    </rPh>
    <rPh sb="13" eb="15">
      <t>ソウスウ</t>
    </rPh>
    <rPh sb="16" eb="19">
      <t>ニホンジン</t>
    </rPh>
    <rPh sb="20" eb="23">
      <t>ガイコクジン</t>
    </rPh>
    <rPh sb="25" eb="27">
      <t>ヒツヨウ</t>
    </rPh>
    <phoneticPr fontId="18"/>
  </si>
  <si>
    <t>「2020年」～「2022年」全てにチェックをつける（デフォルト）</t>
    <rPh sb="5" eb="6">
      <t>ネン</t>
    </rPh>
    <rPh sb="13" eb="14">
      <t>ネン</t>
    </rPh>
    <rPh sb="15" eb="16">
      <t>スベ</t>
    </rPh>
    <phoneticPr fontId="18"/>
  </si>
  <si>
    <t>全データ[ページ数: 3 ]</t>
    <phoneticPr fontId="18"/>
  </si>
  <si>
    <t>3)</t>
    <phoneticPr fontId="18"/>
  </si>
  <si>
    <t>日本人人口（2020年～2022年）</t>
    <rPh sb="0" eb="5">
      <t>ニホンジンジンコウ</t>
    </rPh>
    <rPh sb="10" eb="11">
      <t>ネン</t>
    </rPh>
    <rPh sb="16" eb="17">
      <t>ネン</t>
    </rPh>
    <phoneticPr fontId="18"/>
  </si>
  <si>
    <t>人口推計</t>
    <phoneticPr fontId="18"/>
  </si>
  <si>
    <t>各年10月1日現在人口</t>
    <phoneticPr fontId="18"/>
  </si>
  <si>
    <t>https://www.e-stat.go.jp/stat-search/files?page=1&amp;toukei=00200524&amp;tstat=000000090001&amp;cycle=7&amp;tclass1=000001011679&amp;cycle_facet=%3Atclass1%3Acycle&amp;metadata=1&amp;data=1</t>
    <phoneticPr fontId="18"/>
  </si>
  <si>
    <t>「2022年」をクリックする。</t>
    <rPh sb="5" eb="6">
      <t>ネン</t>
    </rPh>
    <phoneticPr fontId="18"/>
  </si>
  <si>
    <t>3</t>
    <phoneticPr fontId="18"/>
  </si>
  <si>
    <t>年齢（5歳階級）、男女別人口及び割合－総人口（各年10月1日現在）</t>
    <phoneticPr fontId="18"/>
  </si>
  <si>
    <t>「項目を選択」をクリックし、5つの表示項目の設定を行う。</t>
    <rPh sb="1" eb="3">
      <t>コウモク</t>
    </rPh>
    <rPh sb="4" eb="6">
      <t>センタク</t>
    </rPh>
    <rPh sb="17" eb="21">
      <t>ヒョウジコウモク</t>
    </rPh>
    <rPh sb="22" eb="24">
      <t>セッテイ</t>
    </rPh>
    <rPh sb="25" eb="26">
      <t>オコナ</t>
    </rPh>
    <phoneticPr fontId="18"/>
  </si>
  <si>
    <t>「男女計」のみにチェックをつける</t>
    <rPh sb="1" eb="4">
      <t>ダンジョケイ</t>
    </rPh>
    <phoneticPr fontId="18"/>
  </si>
  <si>
    <t>「人口」のみにチェックをつける</t>
    <rPh sb="1" eb="3">
      <t>ジンコウ</t>
    </rPh>
    <phoneticPr fontId="18"/>
  </si>
  <si>
    <t>（必要なデータは実数であるため、「割合」のチェックは外す）</t>
    <rPh sb="1" eb="3">
      <t>ヒツヨウ</t>
    </rPh>
    <rPh sb="8" eb="10">
      <t>ジッスウ</t>
    </rPh>
    <rPh sb="17" eb="19">
      <t>ワリアイ</t>
    </rPh>
    <rPh sb="26" eb="27">
      <t>ハズ</t>
    </rPh>
    <phoneticPr fontId="18"/>
  </si>
  <si>
    <t>「全国」にチェックをつける（デフォルト）</t>
    <rPh sb="1" eb="3">
      <t>ゼンコク</t>
    </rPh>
    <phoneticPr fontId="18"/>
  </si>
  <si>
    <t>「2020年」、「2021年」、「2022年」のみにチェックをつける</t>
    <rPh sb="5" eb="6">
      <t>ネン</t>
    </rPh>
    <rPh sb="13" eb="14">
      <t>ネン</t>
    </rPh>
    <rPh sb="21" eb="22">
      <t>ネン</t>
    </rPh>
    <phoneticPr fontId="18"/>
  </si>
  <si>
    <t>「確定」をクリックする。</t>
    <rPh sb="1" eb="3">
      <t>カクテイ</t>
    </rPh>
    <phoneticPr fontId="18"/>
  </si>
  <si>
    <t>全データ[ページ数: 1 ]</t>
    <phoneticPr fontId="18"/>
  </si>
  <si>
    <t>4)</t>
    <phoneticPr fontId="18"/>
  </si>
  <si>
    <t>日本人人口（2015年～2019年）</t>
    <rPh sb="0" eb="5">
      <t>ニホンジンジンコウ</t>
    </rPh>
    <rPh sb="10" eb="11">
      <t>ネン</t>
    </rPh>
    <rPh sb="16" eb="17">
      <t>ネン</t>
    </rPh>
    <phoneticPr fontId="18"/>
  </si>
  <si>
    <t>「2019年」をクリックする。</t>
    <rPh sb="5" eb="6">
      <t>ネン</t>
    </rPh>
    <phoneticPr fontId="18"/>
  </si>
  <si>
    <t>年齢（5歳階級），男女別人口及び割合－総人口(各年10月1日現在)</t>
    <phoneticPr fontId="18"/>
  </si>
  <si>
    <t>「2015年」、「2016年」、「2017年」、「2018年」、「2019年」のみにチェックをつける</t>
    <rPh sb="9" eb="10">
      <t>ネン</t>
    </rPh>
    <rPh sb="12" eb="13">
      <t>ガツ</t>
    </rPh>
    <rPh sb="17" eb="18">
      <t>ネン</t>
    </rPh>
    <rPh sb="20" eb="21">
      <t>ガツ</t>
    </rPh>
    <phoneticPr fontId="18"/>
  </si>
  <si>
    <t>5)</t>
    <phoneticPr fontId="18"/>
  </si>
  <si>
    <t>日本人人口（2014年）</t>
    <rPh sb="0" eb="5">
      <t>ニホンジンジンコウ</t>
    </rPh>
    <rPh sb="10" eb="11">
      <t>ネン</t>
    </rPh>
    <phoneticPr fontId="18"/>
  </si>
  <si>
    <t>「2014年」をクリックする。</t>
    <rPh sb="5" eb="6">
      <t>ネン</t>
    </rPh>
    <phoneticPr fontId="18"/>
  </si>
  <si>
    <t>「2014年」のみにチェックをつける</t>
    <phoneticPr fontId="18"/>
  </si>
  <si>
    <t>転入超過数</t>
    <rPh sb="0" eb="2">
      <t>テンニュウ</t>
    </rPh>
    <rPh sb="2" eb="4">
      <t>チョウカ</t>
    </rPh>
    <rPh sb="4" eb="5">
      <t>スウ</t>
    </rPh>
    <phoneticPr fontId="18"/>
  </si>
  <si>
    <t>日本人人口</t>
    <rPh sb="0" eb="5">
      <t>ニホンジンジンコウ</t>
    </rPh>
    <phoneticPr fontId="18"/>
  </si>
  <si>
    <t>15～19歳</t>
  </si>
  <si>
    <t>20～24歳</t>
  </si>
  <si>
    <t>25～29歳</t>
  </si>
  <si>
    <t>30～34歳</t>
  </si>
  <si>
    <t>35～39歳</t>
  </si>
  <si>
    <t>40～44歳</t>
  </si>
  <si>
    <t>45～49歳</t>
  </si>
  <si>
    <t>50～54歳</t>
  </si>
  <si>
    <t>55～59歳</t>
  </si>
  <si>
    <t>60～64歳</t>
  </si>
  <si>
    <t>転入超過率（"転入超過数"／"日本人人口"）</t>
    <rPh sb="0" eb="5">
      <t>テンニュウチョウカリツ</t>
    </rPh>
    <rPh sb="7" eb="12">
      <t>テンニュウチョウカスウ</t>
    </rPh>
    <rPh sb="15" eb="18">
      <t>ニホンジン</t>
    </rPh>
    <rPh sb="18" eb="20">
      <t>ジンコウ</t>
    </rPh>
    <phoneticPr fontId="18"/>
  </si>
  <si>
    <t>/表章項目</t>
  </si>
  <si>
    <t>転入超過数【人】</t>
  </si>
  <si>
    <t>/性別</t>
  </si>
  <si>
    <t>総数</t>
  </si>
  <si>
    <t>国籍</t>
  </si>
  <si>
    <t>時間軸（年次）</t>
  </si>
  <si>
    <t>地域</t>
  </si>
  <si>
    <t>/年齢</t>
  </si>
  <si>
    <t>移動者</t>
  </si>
  <si>
    <t>2022年</t>
  </si>
  <si>
    <t>川越市</t>
  </si>
  <si>
    <t>志木市</t>
  </si>
  <si>
    <t>富士見市</t>
  </si>
  <si>
    <t>坂戸市</t>
  </si>
  <si>
    <t>鶴ヶ島市</t>
  </si>
  <si>
    <t>ふじみ野市</t>
  </si>
  <si>
    <t>2021年</t>
  </si>
  <si>
    <t>2020年</t>
  </si>
  <si>
    <t>表章項目</t>
  </si>
  <si>
    <t>性別</t>
  </si>
  <si>
    <t>2019年</t>
  </si>
  <si>
    <t>2018年</t>
  </si>
  <si>
    <t>2017年</t>
  </si>
  <si>
    <t>2016年</t>
  </si>
  <si>
    <t>2015年</t>
  </si>
  <si>
    <t>2014年</t>
  </si>
  <si>
    <t>日本人移動者</t>
  </si>
  <si>
    <t>男女別</t>
  </si>
  <si>
    <t>全国</t>
  </si>
  <si>
    <t>人口・割合</t>
  </si>
  <si>
    <t>年齢5歳階級</t>
  </si>
  <si>
    <t>/時間軸（年）</t>
  </si>
  <si>
    <t>男女計</t>
  </si>
  <si>
    <t>人口【千人】</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</si>
</sst>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
    <font>
      <sz val="11"/>
      <color theme="1"/>
      <name val="游ゴシック"/>
      <family val="2"/>
      <charset val="128"/>
      <scheme val="minor"/>
    </font>
    <font>
      <sz val="11"/>
      <color theme="1"/>
      <name val="游ゴシック"/>
      <family val="2"/>
      <charset val="128"/>
      <scheme val="minor"/>
    </font>
    <font>
      <sz val="18"/>
      <color theme="3"/>
      <name val="游ゴシック Light"/>
      <family val="2"/>
      <charset val="128"/>
      <scheme val="major"/>
    </font>
    <font>
      <b/>
      <sz val="15"/>
      <color theme="3"/>
      <name val="游ゴシック"/>
      <family val="2"/>
      <charset val="128"/>
      <scheme val="minor"/>
    </font>
    <font>
      <b/>
      <sz val="13"/>
      <color theme="3"/>
      <name val="游ゴシック"/>
      <family val="2"/>
      <charset val="128"/>
      <scheme val="minor"/>
    </font>
    <font>
      <b/>
      <sz val="11"/>
      <color theme="3"/>
      <name val="游ゴシック"/>
      <family val="2"/>
      <charset val="128"/>
      <scheme val="minor"/>
    </font>
    <font>
      <sz val="11"/>
      <color rgb="FF006100"/>
      <name val="游ゴシック"/>
      <family val="2"/>
      <charset val="128"/>
      <scheme val="minor"/>
    </font>
    <font>
      <sz val="11"/>
      <color rgb="FF9C0006"/>
      <name val="游ゴシック"/>
      <family val="2"/>
      <charset val="128"/>
      <scheme val="minor"/>
    </font>
    <font>
      <sz val="11"/>
      <color rgb="FF9C5700"/>
      <name val="游ゴシック"/>
      <family val="2"/>
      <charset val="128"/>
      <scheme val="minor"/>
    </font>
    <font>
      <sz val="11"/>
      <color rgb="FF3F3F76"/>
      <name val="游ゴシック"/>
      <family val="2"/>
      <charset val="128"/>
      <scheme val="minor"/>
    </font>
    <font>
      <b/>
      <sz val="11"/>
      <color rgb="FF3F3F3F"/>
      <name val="游ゴシック"/>
      <family val="2"/>
      <charset val="128"/>
      <scheme val="minor"/>
    </font>
    <font>
      <b/>
      <sz val="11"/>
      <color rgb="FFFA7D00"/>
      <name val="游ゴシック"/>
      <family val="2"/>
      <charset val="128"/>
      <scheme val="minor"/>
    </font>
    <font>
      <sz val="11"/>
      <color rgb="FFFA7D00"/>
      <name val="游ゴシック"/>
      <family val="2"/>
      <charset val="128"/>
      <scheme val="minor"/>
    </font>
    <font>
      <b/>
      <sz val="11"/>
      <color theme="0"/>
      <name val="游ゴシック"/>
      <family val="2"/>
      <charset val="128"/>
      <scheme val="minor"/>
    </font>
    <font>
      <sz val="11"/>
      <color rgb="FFFF0000"/>
      <name val="游ゴシック"/>
      <family val="2"/>
      <charset val="128"/>
      <scheme val="minor"/>
    </font>
    <font>
      <i/>
      <sz val="11"/>
      <color rgb="FF7F7F7F"/>
      <name val="游ゴシック"/>
      <family val="2"/>
      <charset val="128"/>
      <scheme val="minor"/>
    </font>
    <font>
      <b/>
      <sz val="11"/>
      <color theme="1"/>
      <name val="游ゴシック"/>
      <family val="2"/>
      <charset val="128"/>
      <scheme val="minor"/>
    </font>
    <font>
      <sz val="11"/>
      <color theme="0"/>
      <name val="游ゴシック"/>
      <family val="2"/>
      <charset val="128"/>
      <scheme val="minor"/>
    </font>
    <font>
      <sz val="6"/>
      <name val="游ゴシック"/>
      <family val="2"/>
      <charset val="128"/>
      <scheme val="minor"/>
    </font>
    <font>
      <sz val="11"/>
      <color theme="1"/>
      <name val="ＭＳ 明朝"/>
      <family val="1"/>
      <charset val="128"/>
    </font>
    <font>
      <b/>
      <sz val="11"/>
      <color theme="1"/>
      <name val="ＭＳ 明朝"/>
      <family val="1"/>
      <charset val="128"/>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8" tint="0.39997558519241921"/>
        <bgColor indexed="64"/>
      </patternFill>
    </fill>
  </fills>
  <borders count="27">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top style="double">
        <color auto="1"/>
      </top>
      <bottom/>
      <diagonal/>
    </border>
    <border>
      <left/>
      <right/>
      <top style="double">
        <color auto="1"/>
      </top>
      <bottom/>
      <diagonal/>
    </border>
    <border>
      <left/>
      <right style="thin">
        <color auto="1"/>
      </right>
      <top style="double">
        <color auto="1"/>
      </top>
      <bottom/>
      <diagonal/>
    </border>
    <border>
      <left style="thin">
        <color auto="1"/>
      </left>
      <right/>
      <top style="double">
        <color auto="1"/>
      </top>
      <bottom style="thin">
        <color auto="1"/>
      </bottom>
      <diagonal/>
    </border>
    <border>
      <left/>
      <right/>
      <top style="double">
        <color auto="1"/>
      </top>
      <bottom style="thin">
        <color auto="1"/>
      </bottom>
      <diagonal/>
    </border>
    <border>
      <left/>
      <right style="thin">
        <color auto="1"/>
      </right>
      <top style="double">
        <color auto="1"/>
      </top>
      <bottom style="thin">
        <color auto="1"/>
      </bottom>
      <diagonal/>
    </border>
  </borders>
  <cellStyleXfs count="42">
    <xf numFmtId="0" fontId="0" fillId="0" borderId="0">
      <alignment vertical="center"/>
    </xf>
    <xf numFmtId="0" fontId="2" fillId="0" borderId="0" applyNumberFormat="0" applyFill="0" applyBorder="0" applyAlignment="0" applyProtection="0">
      <alignment vertical="center"/>
    </xf>
    <xf numFmtId="0" fontId="3" fillId="0" borderId="1" applyNumberFormat="0" applyFill="0" applyAlignment="0" applyProtection="0">
      <alignment vertical="center"/>
    </xf>
    <xf numFmtId="0" fontId="4" fillId="0" borderId="2" applyNumberFormat="0" applyFill="0" applyAlignment="0" applyProtection="0">
      <alignment vertical="center"/>
    </xf>
    <xf numFmtId="0" fontId="5" fillId="0" borderId="3" applyNumberFormat="0" applyFill="0" applyAlignment="0" applyProtection="0">
      <alignment vertical="center"/>
    </xf>
    <xf numFmtId="0" fontId="5" fillId="0" borderId="0" applyNumberFormat="0" applyFill="0" applyBorder="0" applyAlignment="0" applyProtection="0">
      <alignment vertical="center"/>
    </xf>
    <xf numFmtId="0" fontId="6" fillId="2" borderId="0" applyNumberFormat="0" applyBorder="0" applyAlignment="0" applyProtection="0">
      <alignment vertical="center"/>
    </xf>
    <xf numFmtId="0" fontId="7" fillId="3" borderId="0" applyNumberFormat="0" applyBorder="0" applyAlignment="0" applyProtection="0">
      <alignment vertical="center"/>
    </xf>
    <xf numFmtId="0" fontId="8" fillId="4" borderId="0" applyNumberFormat="0" applyBorder="0" applyAlignment="0" applyProtection="0">
      <alignment vertical="center"/>
    </xf>
    <xf numFmtId="0" fontId="9" fillId="5" borderId="4" applyNumberFormat="0" applyAlignment="0" applyProtection="0">
      <alignment vertical="center"/>
    </xf>
    <xf numFmtId="0" fontId="10" fillId="6" borderId="5" applyNumberFormat="0" applyAlignment="0" applyProtection="0">
      <alignment vertical="center"/>
    </xf>
    <xf numFmtId="0" fontId="11" fillId="6" borderId="4" applyNumberFormat="0" applyAlignment="0" applyProtection="0">
      <alignment vertical="center"/>
    </xf>
    <xf numFmtId="0" fontId="12" fillId="0" borderId="6" applyNumberFormat="0" applyFill="0" applyAlignment="0" applyProtection="0">
      <alignment vertical="center"/>
    </xf>
    <xf numFmtId="0" fontId="13" fillId="7" borderId="7" applyNumberFormat="0" applyAlignment="0" applyProtection="0">
      <alignment vertical="center"/>
    </xf>
    <xf numFmtId="0" fontId="14" fillId="0" borderId="0" applyNumberFormat="0" applyFill="0" applyBorder="0" applyAlignment="0" applyProtection="0">
      <alignment vertical="center"/>
    </xf>
    <xf numFmtId="0" fontId="1" fillId="8" borderId="8" applyNumberFormat="0" applyFont="0" applyAlignment="0" applyProtection="0">
      <alignment vertical="center"/>
    </xf>
    <xf numFmtId="0" fontId="15" fillId="0" borderId="0" applyNumberFormat="0" applyFill="0" applyBorder="0" applyAlignment="0" applyProtection="0">
      <alignment vertical="center"/>
    </xf>
    <xf numFmtId="0" fontId="16" fillId="0" borderId="9" applyNumberFormat="0" applyFill="0" applyAlignment="0" applyProtection="0">
      <alignment vertical="center"/>
    </xf>
    <xf numFmtId="0" fontId="17" fillId="9" borderId="0" applyNumberFormat="0" applyBorder="0" applyAlignment="0" applyProtection="0">
      <alignment vertical="center"/>
    </xf>
    <xf numFmtId="0" fontId="1" fillId="10" borderId="0" applyNumberFormat="0" applyBorder="0" applyAlignment="0" applyProtection="0">
      <alignment vertical="center"/>
    </xf>
    <xf numFmtId="0" fontId="1" fillId="11" borderId="0" applyNumberFormat="0" applyBorder="0" applyAlignment="0" applyProtection="0">
      <alignment vertical="center"/>
    </xf>
    <xf numFmtId="0" fontId="1" fillId="12" borderId="0" applyNumberFormat="0" applyBorder="0" applyAlignment="0" applyProtection="0">
      <alignment vertical="center"/>
    </xf>
    <xf numFmtId="0" fontId="17" fillId="13" borderId="0" applyNumberFormat="0" applyBorder="0" applyAlignment="0" applyProtection="0">
      <alignment vertical="center"/>
    </xf>
    <xf numFmtId="0" fontId="1" fillId="14" borderId="0" applyNumberFormat="0" applyBorder="0" applyAlignment="0" applyProtection="0">
      <alignment vertical="center"/>
    </xf>
    <xf numFmtId="0" fontId="1" fillId="15" borderId="0" applyNumberFormat="0" applyBorder="0" applyAlignment="0" applyProtection="0">
      <alignment vertical="center"/>
    </xf>
    <xf numFmtId="0" fontId="1" fillId="16" borderId="0" applyNumberFormat="0" applyBorder="0" applyAlignment="0" applyProtection="0">
      <alignment vertical="center"/>
    </xf>
    <xf numFmtId="0" fontId="17" fillId="17" borderId="0" applyNumberFormat="0" applyBorder="0" applyAlignment="0" applyProtection="0">
      <alignment vertical="center"/>
    </xf>
    <xf numFmtId="0" fontId="1" fillId="18" borderId="0" applyNumberFormat="0" applyBorder="0" applyAlignment="0" applyProtection="0">
      <alignment vertical="center"/>
    </xf>
    <xf numFmtId="0" fontId="1" fillId="19" borderId="0" applyNumberFormat="0" applyBorder="0" applyAlignment="0" applyProtection="0">
      <alignment vertical="center"/>
    </xf>
    <xf numFmtId="0" fontId="1" fillId="20" borderId="0" applyNumberFormat="0" applyBorder="0" applyAlignment="0" applyProtection="0">
      <alignment vertical="center"/>
    </xf>
    <xf numFmtId="0" fontId="17" fillId="21" borderId="0" applyNumberFormat="0" applyBorder="0" applyAlignment="0" applyProtection="0">
      <alignment vertical="center"/>
    </xf>
    <xf numFmtId="0" fontId="1" fillId="22" borderId="0" applyNumberFormat="0" applyBorder="0" applyAlignment="0" applyProtection="0">
      <alignment vertical="center"/>
    </xf>
    <xf numFmtId="0" fontId="1" fillId="23" borderId="0" applyNumberFormat="0" applyBorder="0" applyAlignment="0" applyProtection="0">
      <alignment vertical="center"/>
    </xf>
    <xf numFmtId="0" fontId="1" fillId="24" borderId="0" applyNumberFormat="0" applyBorder="0" applyAlignment="0" applyProtection="0">
      <alignment vertical="center"/>
    </xf>
    <xf numFmtId="0" fontId="17" fillId="25" borderId="0" applyNumberFormat="0" applyBorder="0" applyAlignment="0" applyProtection="0">
      <alignment vertical="center"/>
    </xf>
    <xf numFmtId="0" fontId="1" fillId="26" borderId="0" applyNumberFormat="0" applyBorder="0" applyAlignment="0" applyProtection="0">
      <alignment vertical="center"/>
    </xf>
    <xf numFmtId="0" fontId="1" fillId="27" borderId="0" applyNumberFormat="0" applyBorder="0" applyAlignment="0" applyProtection="0">
      <alignment vertical="center"/>
    </xf>
    <xf numFmtId="0" fontId="1" fillId="28" borderId="0" applyNumberFormat="0" applyBorder="0" applyAlignment="0" applyProtection="0">
      <alignment vertical="center"/>
    </xf>
    <xf numFmtId="0" fontId="17" fillId="29" borderId="0" applyNumberFormat="0" applyBorder="0" applyAlignment="0" applyProtection="0">
      <alignment vertical="center"/>
    </xf>
    <xf numFmtId="0" fontId="1" fillId="30" borderId="0" applyNumberFormat="0" applyBorder="0" applyAlignment="0" applyProtection="0">
      <alignment vertical="center"/>
    </xf>
    <xf numFmtId="0" fontId="1" fillId="31" borderId="0" applyNumberFormat="0" applyBorder="0" applyAlignment="0" applyProtection="0">
      <alignment vertical="center"/>
    </xf>
    <xf numFmtId="0" fontId="1" fillId="32" borderId="0" applyNumberFormat="0" applyBorder="0" applyAlignment="0" applyProtection="0">
      <alignment vertical="center"/>
    </xf>
  </cellStyleXfs>
  <cellXfs count="25">
    <xf numFmtId="0" fontId="0" fillId="0" borderId="0" xfId="0">
      <alignment vertical="center"/>
    </xf>
    <xf numFmtId="3" fontId="0" fillId="0" borderId="0" xfId="0" applyNumberFormat="1">
      <alignment vertical="center"/>
    </xf>
    <xf numFmtId="0" fontId="19" fillId="0" borderId="0" xfId="0" applyFont="1">
      <alignment vertical="center"/>
    </xf>
    <xf numFmtId="0" fontId="19" fillId="0" borderId="10" xfId="0" applyFont="1" applyBorder="1">
      <alignment vertical="center"/>
    </xf>
    <xf numFmtId="0" fontId="19" fillId="0" borderId="11" xfId="0" applyFont="1" applyBorder="1">
      <alignment vertical="center"/>
    </xf>
    <xf numFmtId="0" fontId="19" fillId="0" borderId="12" xfId="0" applyFont="1" applyBorder="1">
      <alignment vertical="center"/>
    </xf>
    <xf numFmtId="0" fontId="19" fillId="0" borderId="13" xfId="0" applyFont="1" applyBorder="1">
      <alignment vertical="center"/>
    </xf>
    <xf numFmtId="0" fontId="19" fillId="0" borderId="14" xfId="0" applyFont="1" applyBorder="1">
      <alignment vertical="center"/>
    </xf>
    <xf numFmtId="0" fontId="19" fillId="0" borderId="15" xfId="0" applyFont="1" applyBorder="1">
      <alignment vertical="center"/>
    </xf>
    <xf numFmtId="0" fontId="19" fillId="0" borderId="17" xfId="0" applyFont="1" applyBorder="1">
      <alignment vertical="center"/>
    </xf>
    <xf numFmtId="0" fontId="19" fillId="0" borderId="18" xfId="0" applyFont="1" applyBorder="1">
      <alignment vertical="center"/>
    </xf>
    <xf numFmtId="0" fontId="19" fillId="0" borderId="19" xfId="0" applyFont="1" applyBorder="1">
      <alignment vertical="center"/>
    </xf>
    <xf numFmtId="0" fontId="19" fillId="0" borderId="20" xfId="0" applyFont="1" applyBorder="1">
      <alignment vertical="center"/>
    </xf>
    <xf numFmtId="56" fontId="19" fillId="0" borderId="21" xfId="0" quotePrefix="1" applyNumberFormat="1" applyFont="1" applyBorder="1">
      <alignment vertical="center"/>
    </xf>
    <xf numFmtId="0" fontId="19" fillId="0" borderId="22" xfId="0" applyFont="1" applyBorder="1">
      <alignment vertical="center"/>
    </xf>
    <xf numFmtId="0" fontId="19" fillId="0" borderId="23" xfId="0" applyFont="1" applyBorder="1">
      <alignment vertical="center"/>
    </xf>
    <xf numFmtId="0" fontId="19" fillId="0" borderId="21" xfId="0" applyFont="1" applyBorder="1">
      <alignment vertical="center"/>
    </xf>
    <xf numFmtId="0" fontId="19" fillId="33" borderId="13" xfId="0" applyFont="1" applyFill="1" applyBorder="1">
      <alignment vertical="center"/>
    </xf>
    <xf numFmtId="0" fontId="19" fillId="33" borderId="14" xfId="0" applyFont="1" applyFill="1" applyBorder="1">
      <alignment vertical="center"/>
    </xf>
    <xf numFmtId="0" fontId="19" fillId="33" borderId="15" xfId="0" applyFont="1" applyFill="1" applyBorder="1">
      <alignment vertical="center"/>
    </xf>
    <xf numFmtId="0" fontId="19" fillId="0" borderId="16" xfId="0" applyFont="1" applyBorder="1">
      <alignment vertical="center"/>
    </xf>
    <xf numFmtId="0" fontId="19" fillId="0" borderId="24" xfId="0" applyFont="1" applyBorder="1">
      <alignment vertical="center"/>
    </xf>
    <xf numFmtId="0" fontId="19" fillId="0" borderId="25" xfId="0" applyFont="1" applyBorder="1">
      <alignment vertical="center"/>
    </xf>
    <xf numFmtId="0" fontId="19" fillId="0" borderId="26" xfId="0" applyFont="1" applyBorder="1">
      <alignment vertical="center"/>
    </xf>
    <xf numFmtId="0" fontId="20" fillId="0" borderId="0" xfId="0" applyFont="1">
      <alignment vertical="center"/>
    </xf>
  </cellXfs>
  <cellStyles count="42">
    <cellStyle name="20% - アクセント 1" xfId="19" builtinId="30" customBuiltin="1"/>
    <cellStyle name="20% - アクセント 2" xfId="23" builtinId="34" customBuiltin="1"/>
    <cellStyle name="20% - アクセント 3" xfId="27" builtinId="38" customBuiltin="1"/>
    <cellStyle name="20% - アクセント 4" xfId="31" builtinId="42" customBuiltin="1"/>
    <cellStyle name="20% - アクセント 5" xfId="35" builtinId="46" customBuiltin="1"/>
    <cellStyle name="20% - アクセント 6" xfId="39" builtinId="50" customBuiltin="1"/>
    <cellStyle name="40% - アクセント 1" xfId="20" builtinId="31" customBuiltin="1"/>
    <cellStyle name="40% - アクセント 2" xfId="24" builtinId="35" customBuiltin="1"/>
    <cellStyle name="40% - アクセント 3" xfId="28" builtinId="39" customBuiltin="1"/>
    <cellStyle name="40% - アクセント 4" xfId="32" builtinId="43" customBuiltin="1"/>
    <cellStyle name="40% - アクセント 5" xfId="36" builtinId="47" customBuiltin="1"/>
    <cellStyle name="40% - アクセント 6" xfId="40" builtinId="51" customBuiltin="1"/>
    <cellStyle name="60% - アクセント 1" xfId="21" builtinId="32" customBuiltin="1"/>
    <cellStyle name="60% - アクセント 2" xfId="25" builtinId="36" customBuiltin="1"/>
    <cellStyle name="60% - アクセント 3" xfId="29" builtinId="40" customBuiltin="1"/>
    <cellStyle name="60% - アクセント 4" xfId="33" builtinId="44" customBuiltin="1"/>
    <cellStyle name="60% - アクセント 5" xfId="37" builtinId="48" customBuiltin="1"/>
    <cellStyle name="60% - アクセント 6" xfId="41" builtinId="52" customBuiltin="1"/>
    <cellStyle name="アクセント 1" xfId="18" builtinId="29" customBuiltin="1"/>
    <cellStyle name="アクセント 2" xfId="22" builtinId="33" customBuiltin="1"/>
    <cellStyle name="アクセント 3" xfId="26" builtinId="37" customBuiltin="1"/>
    <cellStyle name="アクセント 4" xfId="30" builtinId="41" customBuiltin="1"/>
    <cellStyle name="アクセント 5" xfId="34" builtinId="45" customBuiltin="1"/>
    <cellStyle name="アクセント 6" xfId="38" builtinId="49" customBuiltin="1"/>
    <cellStyle name="タイトル" xfId="1" builtinId="15" customBuiltin="1"/>
    <cellStyle name="チェック セル" xfId="13" builtinId="23" customBuiltin="1"/>
    <cellStyle name="どちらでもない" xfId="8" builtinId="28" customBuiltin="1"/>
    <cellStyle name="メモ" xfId="15" builtinId="10" customBuiltin="1"/>
    <cellStyle name="リンク セル" xfId="12" builtinId="24" customBuiltin="1"/>
    <cellStyle name="悪い" xfId="7" builtinId="27" customBuiltin="1"/>
    <cellStyle name="計算" xfId="11" builtinId="22" customBuiltin="1"/>
    <cellStyle name="警告文" xfId="14" builtinId="11" customBuiltin="1"/>
    <cellStyle name="見出し 1" xfId="2" builtinId="16" customBuiltin="1"/>
    <cellStyle name="見出し 2" xfId="3" builtinId="17" customBuiltin="1"/>
    <cellStyle name="見出し 3" xfId="4" builtinId="18" customBuiltin="1"/>
    <cellStyle name="見出し 4" xfId="5" builtinId="19" customBuiltin="1"/>
    <cellStyle name="集計" xfId="17" builtinId="25" customBuiltin="1"/>
    <cellStyle name="出力" xfId="10" builtinId="21" customBuiltin="1"/>
    <cellStyle name="説明文" xfId="16" builtinId="53" customBuiltin="1"/>
    <cellStyle name="入力" xfId="9" builtinId="20" customBuiltin="1"/>
    <cellStyle name="標準" xfId="0" builtinId="0"/>
    <cellStyle name="良い" xfId="6" builtinId="26"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ja-JP" altLang="en-US"/>
              <a:t>年代別転入超過率</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転入超過率算出!$P$15</c:f>
              <c:strCache>
                <c:ptCount val="1"/>
                <c:pt idx="0">
                  <c:v>15～19歳</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転入超過率算出!$P$16:$P$24</c:f>
              <c:numCache>
                <c:formatCode>General</c:formatCode>
                <c:ptCount val="9"/>
                <c:pt idx="0">
                  <c:v>9.0091590341382186E-2</c:v>
                </c:pt>
                <c:pt idx="1">
                  <c:v>0.10687148992401718</c:v>
                </c:pt>
                <c:pt idx="2">
                  <c:v>0.10678807947019868</c:v>
                </c:pt>
                <c:pt idx="3">
                  <c:v>0.10108423686405338</c:v>
                </c:pt>
                <c:pt idx="4">
                  <c:v>0.11342475029625868</c:v>
                </c:pt>
                <c:pt idx="5">
                  <c:v>0.1134020618556701</c:v>
                </c:pt>
                <c:pt idx="6">
                  <c:v>0.10059586400280407</c:v>
                </c:pt>
                <c:pt idx="7">
                  <c:v>0.11738351254480286</c:v>
                </c:pt>
                <c:pt idx="8">
                  <c:v>8.9804063860667638E-2</c:v>
                </c:pt>
              </c:numCache>
            </c:numRef>
          </c:val>
          <c:smooth val="0"/>
          <c:extLst>
            <c:ext xmlns:c16="http://schemas.microsoft.com/office/drawing/2014/chart" uri="{C3380CC4-5D6E-409C-BE32-E72D297353CC}">
              <c16:uniqueId val="{00000000-3B54-45AA-88FF-F92DE87CB0B1}"/>
            </c:ext>
          </c:extLst>
        </c:ser>
        <c:ser>
          <c:idx val="1"/>
          <c:order val="1"/>
          <c:tx>
            <c:strRef>
              <c:f>転入超過率算出!$Q$15</c:f>
              <c:strCache>
                <c:ptCount val="1"/>
                <c:pt idx="0">
                  <c:v>20～24歳</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転入超過率算出!$Q$16:$Q$24</c:f>
              <c:numCache>
                <c:formatCode>General</c:formatCode>
                <c:ptCount val="9"/>
                <c:pt idx="0">
                  <c:v>5.7069160083830402E-2</c:v>
                </c:pt>
                <c:pt idx="1">
                  <c:v>5.5655885733048763E-2</c:v>
                </c:pt>
                <c:pt idx="2">
                  <c:v>3.8861788617886181E-2</c:v>
                </c:pt>
                <c:pt idx="3">
                  <c:v>1.4932562620423893E-2</c:v>
                </c:pt>
                <c:pt idx="4">
                  <c:v>9.8894154818325433E-2</c:v>
                </c:pt>
                <c:pt idx="5">
                  <c:v>0.11631183469004383</c:v>
                </c:pt>
                <c:pt idx="6">
                  <c:v>7.6898734177215183E-2</c:v>
                </c:pt>
                <c:pt idx="7">
                  <c:v>0.1100111767523551</c:v>
                </c:pt>
                <c:pt idx="8">
                  <c:v>8.2548299536963118E-2</c:v>
                </c:pt>
              </c:numCache>
            </c:numRef>
          </c:val>
          <c:smooth val="0"/>
          <c:extLst>
            <c:ext xmlns:c16="http://schemas.microsoft.com/office/drawing/2014/chart" uri="{C3380CC4-5D6E-409C-BE32-E72D297353CC}">
              <c16:uniqueId val="{00000001-3B54-45AA-88FF-F92DE87CB0B1}"/>
            </c:ext>
          </c:extLst>
        </c:ser>
        <c:ser>
          <c:idx val="2"/>
          <c:order val="2"/>
          <c:tx>
            <c:strRef>
              <c:f>転入超過率算出!$R$15</c:f>
              <c:strCache>
                <c:ptCount val="1"/>
                <c:pt idx="0">
                  <c:v>25～29歳</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転入超過率算出!$R$16:$R$24</c:f>
              <c:numCache>
                <c:formatCode>General</c:formatCode>
                <c:ptCount val="9"/>
                <c:pt idx="0">
                  <c:v>1.0182689427972447E-2</c:v>
                </c:pt>
                <c:pt idx="1">
                  <c:v>2.5260257195345991E-2</c:v>
                </c:pt>
                <c:pt idx="2">
                  <c:v>-1.5642108556233379E-3</c:v>
                </c:pt>
                <c:pt idx="3">
                  <c:v>-1.8915911619774281E-2</c:v>
                </c:pt>
                <c:pt idx="4">
                  <c:v>5.6242969628796401E-2</c:v>
                </c:pt>
                <c:pt idx="5">
                  <c:v>2.7884615384615386E-2</c:v>
                </c:pt>
                <c:pt idx="6">
                  <c:v>6.6416040100250623E-2</c:v>
                </c:pt>
                <c:pt idx="7">
                  <c:v>4.3737262893870511E-2</c:v>
                </c:pt>
                <c:pt idx="8">
                  <c:v>3.9301310043668124E-2</c:v>
                </c:pt>
              </c:numCache>
            </c:numRef>
          </c:val>
          <c:smooth val="0"/>
          <c:extLst>
            <c:ext xmlns:c16="http://schemas.microsoft.com/office/drawing/2014/chart" uri="{C3380CC4-5D6E-409C-BE32-E72D297353CC}">
              <c16:uniqueId val="{00000002-3B54-45AA-88FF-F92DE87CB0B1}"/>
            </c:ext>
          </c:extLst>
        </c:ser>
        <c:ser>
          <c:idx val="3"/>
          <c:order val="3"/>
          <c:tx>
            <c:strRef>
              <c:f>転入超過率算出!$S$15</c:f>
              <c:strCache>
                <c:ptCount val="1"/>
                <c:pt idx="0">
                  <c:v>30～34歳</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転入超過率算出!$S$16:$S$24</c:f>
              <c:numCache>
                <c:formatCode>General</c:formatCode>
                <c:ptCount val="9"/>
                <c:pt idx="0">
                  <c:v>4.5673720867934635E-2</c:v>
                </c:pt>
                <c:pt idx="1">
                  <c:v>1.8117901568415359E-2</c:v>
                </c:pt>
                <c:pt idx="2">
                  <c:v>2.9488769463965826E-2</c:v>
                </c:pt>
                <c:pt idx="3">
                  <c:v>1.3217097862767153E-2</c:v>
                </c:pt>
                <c:pt idx="4">
                  <c:v>1.3985005767012688E-2</c:v>
                </c:pt>
                <c:pt idx="5">
                  <c:v>1.3329383886255925E-2</c:v>
                </c:pt>
                <c:pt idx="6">
                  <c:v>2.8745904081024724E-2</c:v>
                </c:pt>
                <c:pt idx="7">
                  <c:v>6.4978645515558264E-2</c:v>
                </c:pt>
                <c:pt idx="8">
                  <c:v>6.9810735339745578E-2</c:v>
                </c:pt>
              </c:numCache>
            </c:numRef>
          </c:val>
          <c:smooth val="0"/>
          <c:extLst>
            <c:ext xmlns:c16="http://schemas.microsoft.com/office/drawing/2014/chart" uri="{C3380CC4-5D6E-409C-BE32-E72D297353CC}">
              <c16:uniqueId val="{00000003-3B54-45AA-88FF-F92DE87CB0B1}"/>
            </c:ext>
          </c:extLst>
        </c:ser>
        <c:ser>
          <c:idx val="4"/>
          <c:order val="4"/>
          <c:tx>
            <c:strRef>
              <c:f>転入超過率算出!$T$15</c:f>
              <c:strCache>
                <c:ptCount val="1"/>
                <c:pt idx="0">
                  <c:v>35～39歳</c:v>
                </c:pt>
              </c:strCache>
            </c:strRef>
          </c:tx>
          <c:spPr>
            <a:ln w="28575" cap="rnd">
              <a:solidFill>
                <a:schemeClr val="accent5"/>
              </a:solidFill>
              <a:round/>
            </a:ln>
            <a:effectLst/>
          </c:spPr>
          <c:marker>
            <c:symbol val="circle"/>
            <c:size val="5"/>
            <c:spPr>
              <a:solidFill>
                <a:schemeClr val="accent5"/>
              </a:solidFill>
              <a:ln w="9525">
                <a:solidFill>
                  <a:schemeClr val="accent5"/>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転入超過率算出!$T$16:$T$24</c:f>
              <c:numCache>
                <c:formatCode>General</c:formatCode>
                <c:ptCount val="9"/>
                <c:pt idx="0">
                  <c:v>4.3252595155709339E-2</c:v>
                </c:pt>
                <c:pt idx="1">
                  <c:v>2.0316027088036117E-2</c:v>
                </c:pt>
                <c:pt idx="2">
                  <c:v>2.7842799063693482E-2</c:v>
                </c:pt>
                <c:pt idx="3">
                  <c:v>5.5809233891425669E-3</c:v>
                </c:pt>
                <c:pt idx="4">
                  <c:v>4.6789706264621783E-3</c:v>
                </c:pt>
                <c:pt idx="5">
                  <c:v>-2.0791948086346178E-2</c:v>
                </c:pt>
                <c:pt idx="6">
                  <c:v>1.8938383568951722E-2</c:v>
                </c:pt>
                <c:pt idx="7">
                  <c:v>3.6442752243676914E-2</c:v>
                </c:pt>
                <c:pt idx="8">
                  <c:v>3.8269550748752081E-2</c:v>
                </c:pt>
              </c:numCache>
            </c:numRef>
          </c:val>
          <c:smooth val="0"/>
          <c:extLst>
            <c:ext xmlns:c16="http://schemas.microsoft.com/office/drawing/2014/chart" uri="{C3380CC4-5D6E-409C-BE32-E72D297353CC}">
              <c16:uniqueId val="{00000004-3B54-45AA-88FF-F92DE87CB0B1}"/>
            </c:ext>
          </c:extLst>
        </c:ser>
        <c:ser>
          <c:idx val="5"/>
          <c:order val="5"/>
          <c:tx>
            <c:strRef>
              <c:f>転入超過率算出!$U$15</c:f>
              <c:strCache>
                <c:ptCount val="1"/>
                <c:pt idx="0">
                  <c:v>40～44歳</c:v>
                </c:pt>
              </c:strCache>
            </c:strRef>
          </c:tx>
          <c:spPr>
            <a:ln w="28575" cap="rnd">
              <a:solidFill>
                <a:schemeClr val="accent6"/>
              </a:solidFill>
              <a:round/>
            </a:ln>
            <a:effectLst/>
          </c:spPr>
          <c:marker>
            <c:symbol val="circle"/>
            <c:size val="5"/>
            <c:spPr>
              <a:solidFill>
                <a:schemeClr val="accent6"/>
              </a:solidFill>
              <a:ln w="9525">
                <a:solidFill>
                  <a:schemeClr val="accent6"/>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転入超過率算出!$U$16:$U$24</c:f>
              <c:numCache>
                <c:formatCode>General</c:formatCode>
                <c:ptCount val="9"/>
                <c:pt idx="0">
                  <c:v>1.3887470642295518E-2</c:v>
                </c:pt>
                <c:pt idx="1">
                  <c:v>7.5149791814765922E-3</c:v>
                </c:pt>
                <c:pt idx="2">
                  <c:v>7.9275198187995465E-3</c:v>
                </c:pt>
                <c:pt idx="3">
                  <c:v>-2.117970983797522E-3</c:v>
                </c:pt>
                <c:pt idx="4">
                  <c:v>-3.1892664687121963E-3</c:v>
                </c:pt>
                <c:pt idx="5">
                  <c:v>1.6058729066299609E-3</c:v>
                </c:pt>
                <c:pt idx="6">
                  <c:v>8.3765927324209524E-3</c:v>
                </c:pt>
                <c:pt idx="7">
                  <c:v>2.0433133488315183E-2</c:v>
                </c:pt>
                <c:pt idx="8">
                  <c:v>2.1771960734960988E-2</c:v>
                </c:pt>
              </c:numCache>
            </c:numRef>
          </c:val>
          <c:smooth val="0"/>
          <c:extLst>
            <c:ext xmlns:c16="http://schemas.microsoft.com/office/drawing/2014/chart" uri="{C3380CC4-5D6E-409C-BE32-E72D297353CC}">
              <c16:uniqueId val="{00000005-3B54-45AA-88FF-F92DE87CB0B1}"/>
            </c:ext>
          </c:extLst>
        </c:ser>
        <c:ser>
          <c:idx val="6"/>
          <c:order val="6"/>
          <c:tx>
            <c:strRef>
              <c:f>転入超過率算出!$V$15</c:f>
              <c:strCache>
                <c:ptCount val="1"/>
                <c:pt idx="0">
                  <c:v>45～49歳</c:v>
                </c:pt>
              </c:strCache>
            </c:strRef>
          </c:tx>
          <c:spPr>
            <a:ln w="28575" cap="rnd">
              <a:solidFill>
                <a:schemeClr val="accent1">
                  <a:lumMod val="60000"/>
                </a:schemeClr>
              </a:solidFill>
              <a:round/>
            </a:ln>
            <a:effectLst/>
          </c:spPr>
          <c:marker>
            <c:symbol val="circle"/>
            <c:size val="5"/>
            <c:spPr>
              <a:solidFill>
                <a:schemeClr val="accent1">
                  <a:lumMod val="60000"/>
                </a:schemeClr>
              </a:solidFill>
              <a:ln w="9525">
                <a:solidFill>
                  <a:schemeClr val="accent1">
                    <a:lumMod val="60000"/>
                  </a:schemeClr>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転入超過率算出!$V$16:$V$24</c:f>
              <c:numCache>
                <c:formatCode>General</c:formatCode>
                <c:ptCount val="9"/>
                <c:pt idx="0">
                  <c:v>6.5055762081784388E-3</c:v>
                </c:pt>
                <c:pt idx="1">
                  <c:v>1.3004791238877482E-2</c:v>
                </c:pt>
                <c:pt idx="2">
                  <c:v>3.9862098685628095E-3</c:v>
                </c:pt>
                <c:pt idx="3">
                  <c:v>-2.1148355715343132E-4</c:v>
                </c:pt>
                <c:pt idx="4">
                  <c:v>6.0004138216428722E-3</c:v>
                </c:pt>
                <c:pt idx="5">
                  <c:v>-2.8565598857376046E-3</c:v>
                </c:pt>
                <c:pt idx="6">
                  <c:v>1.2261856505877584E-2</c:v>
                </c:pt>
                <c:pt idx="7">
                  <c:v>1.1200164406083025E-2</c:v>
                </c:pt>
                <c:pt idx="8">
                  <c:v>1.056859015007398E-2</c:v>
                </c:pt>
              </c:numCache>
            </c:numRef>
          </c:val>
          <c:smooth val="0"/>
          <c:extLst>
            <c:ext xmlns:c16="http://schemas.microsoft.com/office/drawing/2014/chart" uri="{C3380CC4-5D6E-409C-BE32-E72D297353CC}">
              <c16:uniqueId val="{00000007-3B54-45AA-88FF-F92DE87CB0B1}"/>
            </c:ext>
          </c:extLst>
        </c:ser>
        <c:ser>
          <c:idx val="7"/>
          <c:order val="7"/>
          <c:tx>
            <c:strRef>
              <c:f>転入超過率算出!$W$15</c:f>
              <c:strCache>
                <c:ptCount val="1"/>
                <c:pt idx="0">
                  <c:v>50～54歳</c:v>
                </c:pt>
              </c:strCache>
            </c:strRef>
          </c:tx>
          <c:spPr>
            <a:ln w="28575" cap="rnd">
              <a:solidFill>
                <a:schemeClr val="accent2">
                  <a:lumMod val="60000"/>
                </a:schemeClr>
              </a:solidFill>
              <a:round/>
            </a:ln>
            <a:effectLst/>
          </c:spPr>
          <c:marker>
            <c:symbol val="circle"/>
            <c:size val="5"/>
            <c:spPr>
              <a:solidFill>
                <a:schemeClr val="accent2">
                  <a:lumMod val="60000"/>
                </a:schemeClr>
              </a:solidFill>
              <a:ln w="9525">
                <a:solidFill>
                  <a:schemeClr val="accent2">
                    <a:lumMod val="60000"/>
                  </a:schemeClr>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転入超過率算出!$W$16:$W$24</c:f>
              <c:numCache>
                <c:formatCode>General</c:formatCode>
                <c:ptCount val="9"/>
                <c:pt idx="0">
                  <c:v>4.3640097548453341E-3</c:v>
                </c:pt>
                <c:pt idx="1">
                  <c:v>1.059322033898305E-2</c:v>
                </c:pt>
                <c:pt idx="2">
                  <c:v>4.1751012145748992E-3</c:v>
                </c:pt>
                <c:pt idx="3">
                  <c:v>1.1770475723393821E-2</c:v>
                </c:pt>
                <c:pt idx="4">
                  <c:v>-8.3732057416267944E-4</c:v>
                </c:pt>
                <c:pt idx="5">
                  <c:v>3.7352632193299873E-3</c:v>
                </c:pt>
                <c:pt idx="6">
                  <c:v>1.2130922407873656E-2</c:v>
                </c:pt>
                <c:pt idx="7">
                  <c:v>1.5996541288370081E-2</c:v>
                </c:pt>
                <c:pt idx="8">
                  <c:v>9.2209856915739276E-3</c:v>
                </c:pt>
              </c:numCache>
            </c:numRef>
          </c:val>
          <c:smooth val="0"/>
          <c:extLst>
            <c:ext xmlns:c16="http://schemas.microsoft.com/office/drawing/2014/chart" uri="{C3380CC4-5D6E-409C-BE32-E72D297353CC}">
              <c16:uniqueId val="{00000008-3B54-45AA-88FF-F92DE87CB0B1}"/>
            </c:ext>
          </c:extLst>
        </c:ser>
        <c:ser>
          <c:idx val="8"/>
          <c:order val="8"/>
          <c:tx>
            <c:strRef>
              <c:f>転入超過率算出!$X$15</c:f>
              <c:strCache>
                <c:ptCount val="1"/>
                <c:pt idx="0">
                  <c:v>55～59歳</c:v>
                </c:pt>
              </c:strCache>
            </c:strRef>
          </c:tx>
          <c:spPr>
            <a:ln w="28575" cap="rnd">
              <a:solidFill>
                <a:schemeClr val="accent3">
                  <a:lumMod val="60000"/>
                </a:schemeClr>
              </a:solidFill>
              <a:round/>
            </a:ln>
            <a:effectLst/>
          </c:spPr>
          <c:marker>
            <c:symbol val="circle"/>
            <c:size val="5"/>
            <c:spPr>
              <a:solidFill>
                <a:schemeClr val="accent3">
                  <a:lumMod val="60000"/>
                </a:schemeClr>
              </a:solidFill>
              <a:ln w="9525">
                <a:solidFill>
                  <a:schemeClr val="accent3">
                    <a:lumMod val="60000"/>
                  </a:schemeClr>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転入超過率算出!$X$16:$X$24</c:f>
              <c:numCache>
                <c:formatCode>General</c:formatCode>
                <c:ptCount val="9"/>
                <c:pt idx="0">
                  <c:v>7.7083877711000785E-3</c:v>
                </c:pt>
                <c:pt idx="1">
                  <c:v>-4.6046572819365876E-3</c:v>
                </c:pt>
                <c:pt idx="2">
                  <c:v>9.5414789292340308E-3</c:v>
                </c:pt>
                <c:pt idx="3">
                  <c:v>1.7123287671232876E-3</c:v>
                </c:pt>
                <c:pt idx="4">
                  <c:v>5.8815841066527253E-3</c:v>
                </c:pt>
                <c:pt idx="5">
                  <c:v>6.8732978861366879E-3</c:v>
                </c:pt>
                <c:pt idx="6">
                  <c:v>1.0705289672544081E-2</c:v>
                </c:pt>
                <c:pt idx="7">
                  <c:v>1.763803680981595E-2</c:v>
                </c:pt>
                <c:pt idx="8">
                  <c:v>5.6965944272445819E-3</c:v>
                </c:pt>
              </c:numCache>
            </c:numRef>
          </c:val>
          <c:smooth val="0"/>
          <c:extLst>
            <c:ext xmlns:c16="http://schemas.microsoft.com/office/drawing/2014/chart" uri="{C3380CC4-5D6E-409C-BE32-E72D297353CC}">
              <c16:uniqueId val="{00000009-3B54-45AA-88FF-F92DE87CB0B1}"/>
            </c:ext>
          </c:extLst>
        </c:ser>
        <c:ser>
          <c:idx val="9"/>
          <c:order val="9"/>
          <c:tx>
            <c:strRef>
              <c:f>転入超過率算出!$Y$15</c:f>
              <c:strCache>
                <c:ptCount val="1"/>
                <c:pt idx="0">
                  <c:v>60～64歳</c:v>
                </c:pt>
              </c:strCache>
            </c:strRef>
          </c:tx>
          <c:spPr>
            <a:ln w="28575" cap="rnd">
              <a:solidFill>
                <a:schemeClr val="accent4">
                  <a:lumMod val="60000"/>
                </a:schemeClr>
              </a:solidFill>
              <a:round/>
            </a:ln>
            <a:effectLst/>
          </c:spPr>
          <c:marker>
            <c:symbol val="circle"/>
            <c:size val="5"/>
            <c:spPr>
              <a:solidFill>
                <a:schemeClr val="accent4">
                  <a:lumMod val="60000"/>
                </a:schemeClr>
              </a:solidFill>
              <a:ln w="9525">
                <a:solidFill>
                  <a:schemeClr val="accent4">
                    <a:lumMod val="60000"/>
                  </a:schemeClr>
                </a:solidFill>
              </a:ln>
              <a:effectLst/>
            </c:spPr>
          </c:marker>
          <c:cat>
            <c:numRef>
              <c:f>転入超過率算出!$O$16:$O$24</c:f>
              <c:numCache>
                <c:formatCode>General</c:formatCode>
                <c:ptCount val="9"/>
                <c:pt idx="0">
                  <c:v>2014</c:v>
                </c:pt>
                <c:pt idx="1">
                  <c:v>2015</c:v>
                </c:pt>
                <c:pt idx="2">
                  <c:v>2016</c:v>
                </c:pt>
                <c:pt idx="3">
                  <c:v>2017</c:v>
                </c:pt>
                <c:pt idx="4">
                  <c:v>2018</c:v>
                </c:pt>
                <c:pt idx="5">
                  <c:v>2019</c:v>
                </c:pt>
                <c:pt idx="6">
                  <c:v>2020</c:v>
                </c:pt>
                <c:pt idx="7">
                  <c:v>2021</c:v>
                </c:pt>
                <c:pt idx="8">
                  <c:v>2022</c:v>
                </c:pt>
              </c:numCache>
            </c:numRef>
          </c:cat>
          <c:val>
            <c:numRef>
              <c:f>転入超過率算出!$Y$16:$Y$24</c:f>
              <c:numCache>
                <c:formatCode>General</c:formatCode>
                <c:ptCount val="9"/>
                <c:pt idx="0">
                  <c:v>7.3496659242761695E-3</c:v>
                </c:pt>
                <c:pt idx="1">
                  <c:v>8.0682881197380735E-3</c:v>
                </c:pt>
                <c:pt idx="2">
                  <c:v>5.392156862745098E-3</c:v>
                </c:pt>
                <c:pt idx="3">
                  <c:v>-2.5627883136852895E-4</c:v>
                </c:pt>
                <c:pt idx="4">
                  <c:v>7.1136872612304041E-3</c:v>
                </c:pt>
                <c:pt idx="5">
                  <c:v>-1.3292569453675395E-4</c:v>
                </c:pt>
                <c:pt idx="6">
                  <c:v>-1.209352324643913E-3</c:v>
                </c:pt>
                <c:pt idx="7">
                  <c:v>7.5767825734000815E-3</c:v>
                </c:pt>
                <c:pt idx="8">
                  <c:v>-3.8952316991269307E-3</c:v>
                </c:pt>
              </c:numCache>
            </c:numRef>
          </c:val>
          <c:smooth val="0"/>
          <c:extLst>
            <c:ext xmlns:c16="http://schemas.microsoft.com/office/drawing/2014/chart" uri="{C3380CC4-5D6E-409C-BE32-E72D297353CC}">
              <c16:uniqueId val="{0000000A-3B54-45AA-88FF-F92DE87CB0B1}"/>
            </c:ext>
          </c:extLst>
        </c:ser>
        <c:dLbls>
          <c:showLegendKey val="0"/>
          <c:showVal val="0"/>
          <c:showCatName val="0"/>
          <c:showSerName val="0"/>
          <c:showPercent val="0"/>
          <c:showBubbleSize val="0"/>
        </c:dLbls>
        <c:marker val="1"/>
        <c:smooth val="0"/>
        <c:axId val="798626784"/>
        <c:axId val="798621864"/>
      </c:lineChart>
      <c:catAx>
        <c:axId val="798626784"/>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b"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8621864"/>
        <c:crosses val="autoZero"/>
        <c:auto val="1"/>
        <c:lblAlgn val="ctr"/>
        <c:lblOffset val="100"/>
        <c:noMultiLvlLbl val="0"/>
      </c:catAx>
      <c:valAx>
        <c:axId val="798621864"/>
        <c:scaling>
          <c:orientation val="minMax"/>
          <c:max val="0.60000000000000009"/>
          <c:min val="-0.2"/>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9862678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1</xdr:col>
      <xdr:colOff>228600</xdr:colOff>
      <xdr:row>2652</xdr:row>
      <xdr:rowOff>114300</xdr:rowOff>
    </xdr:from>
    <xdr:to>
      <xdr:col>16</xdr:col>
      <xdr:colOff>597593</xdr:colOff>
      <xdr:row>2668</xdr:row>
      <xdr:rowOff>366</xdr:rowOff>
    </xdr:to>
    <xdr:pic>
      <xdr:nvPicPr>
        <xdr:cNvPr id="218" name="図 217">
          <a:extLst>
            <a:ext uri="{FF2B5EF4-FFF2-40B4-BE49-F238E27FC236}">
              <a16:creationId xmlns:a16="http://schemas.microsoft.com/office/drawing/2014/main" id="{BC7EC200-7A90-4F39-A38E-1F0F0CAF3349}"/>
            </a:ext>
          </a:extLst>
        </xdr:cNvPr>
        <xdr:cNvPicPr>
          <a:picLocks noChangeAspect="1"/>
        </xdr:cNvPicPr>
      </xdr:nvPicPr>
      <xdr:blipFill>
        <a:blip xmlns:r="http://schemas.openxmlformats.org/officeDocument/2006/relationships" r:embed="rId1"/>
        <a:stretch>
          <a:fillRect/>
        </a:stretch>
      </xdr:blipFill>
      <xdr:spPr>
        <a:xfrm>
          <a:off x="466725" y="454456800"/>
          <a:ext cx="9516803" cy="2621646"/>
        </a:xfrm>
        <a:prstGeom prst="rect">
          <a:avLst/>
        </a:prstGeom>
        <a:ln>
          <a:solidFill>
            <a:schemeClr val="tx1"/>
          </a:solidFill>
        </a:ln>
      </xdr:spPr>
    </xdr:pic>
    <xdr:clientData/>
  </xdr:twoCellAnchor>
  <xdr:twoCellAnchor editAs="oneCell">
    <xdr:from>
      <xdr:col>2</xdr:col>
      <xdr:colOff>0</xdr:colOff>
      <xdr:row>2593</xdr:row>
      <xdr:rowOff>0</xdr:rowOff>
    </xdr:from>
    <xdr:to>
      <xdr:col>16</xdr:col>
      <xdr:colOff>610928</xdr:colOff>
      <xdr:row>2650</xdr:row>
      <xdr:rowOff>16605</xdr:rowOff>
    </xdr:to>
    <xdr:pic>
      <xdr:nvPicPr>
        <xdr:cNvPr id="217" name="図 216">
          <a:extLst>
            <a:ext uri="{FF2B5EF4-FFF2-40B4-BE49-F238E27FC236}">
              <a16:creationId xmlns:a16="http://schemas.microsoft.com/office/drawing/2014/main" id="{5CA248A8-7480-4E77-BEA0-0A0C25064C18}"/>
            </a:ext>
          </a:extLst>
        </xdr:cNvPr>
        <xdr:cNvPicPr>
          <a:picLocks noChangeAspect="1"/>
        </xdr:cNvPicPr>
      </xdr:nvPicPr>
      <xdr:blipFill>
        <a:blip xmlns:r="http://schemas.openxmlformats.org/officeDocument/2006/relationships" r:embed="rId2"/>
        <a:stretch>
          <a:fillRect/>
        </a:stretch>
      </xdr:blipFill>
      <xdr:spPr>
        <a:xfrm>
          <a:off x="476250" y="444226950"/>
          <a:ext cx="9516803" cy="9783540"/>
        </a:xfrm>
        <a:prstGeom prst="rect">
          <a:avLst/>
        </a:prstGeom>
        <a:ln>
          <a:solidFill>
            <a:schemeClr val="tx1"/>
          </a:solidFill>
        </a:ln>
      </xdr:spPr>
    </xdr:pic>
    <xdr:clientData/>
  </xdr:twoCellAnchor>
  <xdr:twoCellAnchor editAs="oneCell">
    <xdr:from>
      <xdr:col>2</xdr:col>
      <xdr:colOff>1905</xdr:colOff>
      <xdr:row>2538</xdr:row>
      <xdr:rowOff>0</xdr:rowOff>
    </xdr:from>
    <xdr:to>
      <xdr:col>21</xdr:col>
      <xdr:colOff>551378</xdr:colOff>
      <xdr:row>2577</xdr:row>
      <xdr:rowOff>18083</xdr:rowOff>
    </xdr:to>
    <xdr:pic>
      <xdr:nvPicPr>
        <xdr:cNvPr id="216" name="図 215">
          <a:extLst>
            <a:ext uri="{FF2B5EF4-FFF2-40B4-BE49-F238E27FC236}">
              <a16:creationId xmlns:a16="http://schemas.microsoft.com/office/drawing/2014/main" id="{B3A7A85B-5435-4F6B-964C-80A8F92C0D8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478155" y="434797200"/>
          <a:ext cx="12789098" cy="6704633"/>
        </a:xfrm>
        <a:prstGeom prst="rect">
          <a:avLst/>
        </a:prstGeom>
        <a:ln>
          <a:solidFill>
            <a:schemeClr val="tx1"/>
          </a:solidFill>
        </a:ln>
      </xdr:spPr>
    </xdr:pic>
    <xdr:clientData/>
  </xdr:twoCellAnchor>
  <xdr:twoCellAnchor editAs="oneCell">
    <xdr:from>
      <xdr:col>1</xdr:col>
      <xdr:colOff>234315</xdr:colOff>
      <xdr:row>2495</xdr:row>
      <xdr:rowOff>97155</xdr:rowOff>
    </xdr:from>
    <xdr:to>
      <xdr:col>21</xdr:col>
      <xdr:colOff>560903</xdr:colOff>
      <xdr:row>2534</xdr:row>
      <xdr:rowOff>137145</xdr:rowOff>
    </xdr:to>
    <xdr:pic>
      <xdr:nvPicPr>
        <xdr:cNvPr id="215" name="図 214">
          <a:extLst>
            <a:ext uri="{FF2B5EF4-FFF2-40B4-BE49-F238E27FC236}">
              <a16:creationId xmlns:a16="http://schemas.microsoft.com/office/drawing/2014/main" id="{2DCE9944-0C22-4646-B5F0-7B0E8A43B9D1}"/>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472440" y="427522005"/>
          <a:ext cx="12808148" cy="6726540"/>
        </a:xfrm>
        <a:prstGeom prst="rect">
          <a:avLst/>
        </a:prstGeom>
        <a:ln>
          <a:solidFill>
            <a:schemeClr val="tx1"/>
          </a:solidFill>
        </a:ln>
      </xdr:spPr>
    </xdr:pic>
    <xdr:clientData/>
  </xdr:twoCellAnchor>
  <xdr:twoCellAnchor editAs="oneCell">
    <xdr:from>
      <xdr:col>1</xdr:col>
      <xdr:colOff>209550</xdr:colOff>
      <xdr:row>2463</xdr:row>
      <xdr:rowOff>114300</xdr:rowOff>
    </xdr:from>
    <xdr:to>
      <xdr:col>10</xdr:col>
      <xdr:colOff>211220</xdr:colOff>
      <xdr:row>2492</xdr:row>
      <xdr:rowOff>74030</xdr:rowOff>
    </xdr:to>
    <xdr:pic>
      <xdr:nvPicPr>
        <xdr:cNvPr id="214" name="図 213">
          <a:extLst>
            <a:ext uri="{FF2B5EF4-FFF2-40B4-BE49-F238E27FC236}">
              <a16:creationId xmlns:a16="http://schemas.microsoft.com/office/drawing/2014/main" id="{E5D315B1-406C-413C-89D4-C33A49209717}"/>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447675" y="422052750"/>
          <a:ext cx="5145170" cy="4931780"/>
        </a:xfrm>
        <a:prstGeom prst="rect">
          <a:avLst/>
        </a:prstGeom>
        <a:ln>
          <a:solidFill>
            <a:schemeClr val="tx1"/>
          </a:solidFill>
        </a:ln>
      </xdr:spPr>
    </xdr:pic>
    <xdr:clientData/>
  </xdr:twoCellAnchor>
  <xdr:twoCellAnchor editAs="oneCell">
    <xdr:from>
      <xdr:col>2</xdr:col>
      <xdr:colOff>0</xdr:colOff>
      <xdr:row>2301</xdr:row>
      <xdr:rowOff>154306</xdr:rowOff>
    </xdr:from>
    <xdr:to>
      <xdr:col>21</xdr:col>
      <xdr:colOff>549473</xdr:colOff>
      <xdr:row>2341</xdr:row>
      <xdr:rowOff>1889</xdr:rowOff>
    </xdr:to>
    <xdr:pic>
      <xdr:nvPicPr>
        <xdr:cNvPr id="213" name="図 212">
          <a:extLst>
            <a:ext uri="{FF2B5EF4-FFF2-40B4-BE49-F238E27FC236}">
              <a16:creationId xmlns:a16="http://schemas.microsoft.com/office/drawing/2014/main" id="{020D6B79-CFF6-4F17-AF64-8C314223F9EC}"/>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476250" y="394317856"/>
          <a:ext cx="12789098" cy="6705583"/>
        </a:xfrm>
        <a:prstGeom prst="rect">
          <a:avLst/>
        </a:prstGeom>
        <a:ln>
          <a:solidFill>
            <a:schemeClr val="tx1"/>
          </a:solidFill>
        </a:ln>
      </xdr:spPr>
    </xdr:pic>
    <xdr:clientData/>
  </xdr:twoCellAnchor>
  <xdr:twoCellAnchor editAs="oneCell">
    <xdr:from>
      <xdr:col>2</xdr:col>
      <xdr:colOff>0</xdr:colOff>
      <xdr:row>2259</xdr:row>
      <xdr:rowOff>0</xdr:rowOff>
    </xdr:from>
    <xdr:to>
      <xdr:col>21</xdr:col>
      <xdr:colOff>549473</xdr:colOff>
      <xdr:row>2298</xdr:row>
      <xdr:rowOff>21891</xdr:rowOff>
    </xdr:to>
    <xdr:pic>
      <xdr:nvPicPr>
        <xdr:cNvPr id="212" name="図 211">
          <a:extLst>
            <a:ext uri="{FF2B5EF4-FFF2-40B4-BE49-F238E27FC236}">
              <a16:creationId xmlns:a16="http://schemas.microsoft.com/office/drawing/2014/main" id="{88C4FFA8-869E-4953-BB42-44A7704C3AE3}"/>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476250" y="386962650"/>
          <a:ext cx="12796718" cy="6708441"/>
        </a:xfrm>
        <a:prstGeom prst="rect">
          <a:avLst/>
        </a:prstGeom>
        <a:ln>
          <a:solidFill>
            <a:schemeClr val="tx1"/>
          </a:solidFill>
        </a:ln>
      </xdr:spPr>
    </xdr:pic>
    <xdr:clientData/>
  </xdr:twoCellAnchor>
  <xdr:twoCellAnchor editAs="oneCell">
    <xdr:from>
      <xdr:col>1</xdr:col>
      <xdr:colOff>228600</xdr:colOff>
      <xdr:row>2138</xdr:row>
      <xdr:rowOff>104775</xdr:rowOff>
    </xdr:from>
    <xdr:to>
      <xdr:col>16</xdr:col>
      <xdr:colOff>589973</xdr:colOff>
      <xdr:row>2153</xdr:row>
      <xdr:rowOff>129902</xdr:rowOff>
    </xdr:to>
    <xdr:pic>
      <xdr:nvPicPr>
        <xdr:cNvPr id="188" name="図 187">
          <a:extLst>
            <a:ext uri="{FF2B5EF4-FFF2-40B4-BE49-F238E27FC236}">
              <a16:creationId xmlns:a16="http://schemas.microsoft.com/office/drawing/2014/main" id="{A84CC0FC-1855-4416-A8D3-A3898D628A13}"/>
            </a:ext>
          </a:extLst>
        </xdr:cNvPr>
        <xdr:cNvPicPr>
          <a:picLocks noChangeAspect="1"/>
        </xdr:cNvPicPr>
      </xdr:nvPicPr>
      <xdr:blipFill>
        <a:blip xmlns:r="http://schemas.openxmlformats.org/officeDocument/2006/relationships" r:embed="rId8"/>
        <a:stretch>
          <a:fillRect/>
        </a:stretch>
      </xdr:blipFill>
      <xdr:spPr>
        <a:xfrm>
          <a:off x="466725" y="366321975"/>
          <a:ext cx="9516803" cy="2591162"/>
        </a:xfrm>
        <a:prstGeom prst="rect">
          <a:avLst/>
        </a:prstGeom>
        <a:ln>
          <a:solidFill>
            <a:schemeClr val="tx1"/>
          </a:solidFill>
        </a:ln>
      </xdr:spPr>
    </xdr:pic>
    <xdr:clientData/>
  </xdr:twoCellAnchor>
  <xdr:twoCellAnchor editAs="oneCell">
    <xdr:from>
      <xdr:col>2</xdr:col>
      <xdr:colOff>0</xdr:colOff>
      <xdr:row>2079</xdr:row>
      <xdr:rowOff>0</xdr:rowOff>
    </xdr:from>
    <xdr:to>
      <xdr:col>16</xdr:col>
      <xdr:colOff>610928</xdr:colOff>
      <xdr:row>2136</xdr:row>
      <xdr:rowOff>1364</xdr:rowOff>
    </xdr:to>
    <xdr:pic>
      <xdr:nvPicPr>
        <xdr:cNvPr id="187" name="図 186">
          <a:extLst>
            <a:ext uri="{FF2B5EF4-FFF2-40B4-BE49-F238E27FC236}">
              <a16:creationId xmlns:a16="http://schemas.microsoft.com/office/drawing/2014/main" id="{E094F2B6-F01A-4BA7-9F8B-F46883CF528B}"/>
            </a:ext>
          </a:extLst>
        </xdr:cNvPr>
        <xdr:cNvPicPr>
          <a:picLocks noChangeAspect="1"/>
        </xdr:cNvPicPr>
      </xdr:nvPicPr>
      <xdr:blipFill>
        <a:blip xmlns:r="http://schemas.openxmlformats.org/officeDocument/2006/relationships" r:embed="rId9"/>
        <a:stretch>
          <a:fillRect/>
        </a:stretch>
      </xdr:blipFill>
      <xdr:spPr>
        <a:xfrm>
          <a:off x="476250" y="356101650"/>
          <a:ext cx="9516803" cy="9774014"/>
        </a:xfrm>
        <a:prstGeom prst="rect">
          <a:avLst/>
        </a:prstGeom>
        <a:ln>
          <a:solidFill>
            <a:schemeClr val="tx1"/>
          </a:solidFill>
        </a:ln>
      </xdr:spPr>
    </xdr:pic>
    <xdr:clientData/>
  </xdr:twoCellAnchor>
  <xdr:twoCellAnchor editAs="oneCell">
    <xdr:from>
      <xdr:col>2</xdr:col>
      <xdr:colOff>0</xdr:colOff>
      <xdr:row>2024</xdr:row>
      <xdr:rowOff>0</xdr:rowOff>
    </xdr:from>
    <xdr:to>
      <xdr:col>21</xdr:col>
      <xdr:colOff>554235</xdr:colOff>
      <xdr:row>2063</xdr:row>
      <xdr:rowOff>16175</xdr:rowOff>
    </xdr:to>
    <xdr:pic>
      <xdr:nvPicPr>
        <xdr:cNvPr id="186" name="図 185">
          <a:extLst>
            <a:ext uri="{FF2B5EF4-FFF2-40B4-BE49-F238E27FC236}">
              <a16:creationId xmlns:a16="http://schemas.microsoft.com/office/drawing/2014/main" id="{40B8F6AC-57AD-44F8-8BE0-70454C957B9E}"/>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476250" y="346671900"/>
          <a:ext cx="12790050" cy="6695105"/>
        </a:xfrm>
        <a:prstGeom prst="rect">
          <a:avLst/>
        </a:prstGeom>
        <a:ln>
          <a:solidFill>
            <a:schemeClr val="tx1"/>
          </a:solidFill>
        </a:ln>
      </xdr:spPr>
    </xdr:pic>
    <xdr:clientData/>
  </xdr:twoCellAnchor>
  <xdr:twoCellAnchor editAs="oneCell">
    <xdr:from>
      <xdr:col>1</xdr:col>
      <xdr:colOff>219075</xdr:colOff>
      <xdr:row>1981</xdr:row>
      <xdr:rowOff>123825</xdr:rowOff>
    </xdr:from>
    <xdr:to>
      <xdr:col>21</xdr:col>
      <xdr:colOff>535185</xdr:colOff>
      <xdr:row>2020</xdr:row>
      <xdr:rowOff>150480</xdr:rowOff>
    </xdr:to>
    <xdr:pic>
      <xdr:nvPicPr>
        <xdr:cNvPr id="185" name="図 184">
          <a:extLst>
            <a:ext uri="{FF2B5EF4-FFF2-40B4-BE49-F238E27FC236}">
              <a16:creationId xmlns:a16="http://schemas.microsoft.com/office/drawing/2014/main" id="{F9AA2AB6-3931-42D5-BB4C-B3DE85BD5AC4}"/>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457200" y="339594825"/>
          <a:ext cx="12793860" cy="6713205"/>
        </a:xfrm>
        <a:prstGeom prst="rect">
          <a:avLst/>
        </a:prstGeom>
        <a:ln>
          <a:solidFill>
            <a:schemeClr val="tx1"/>
          </a:solidFill>
        </a:ln>
      </xdr:spPr>
    </xdr:pic>
    <xdr:clientData/>
  </xdr:twoCellAnchor>
  <xdr:twoCellAnchor editAs="oneCell">
    <xdr:from>
      <xdr:col>1</xdr:col>
      <xdr:colOff>228600</xdr:colOff>
      <xdr:row>1949</xdr:row>
      <xdr:rowOff>114300</xdr:rowOff>
    </xdr:from>
    <xdr:to>
      <xdr:col>10</xdr:col>
      <xdr:colOff>230270</xdr:colOff>
      <xdr:row>1978</xdr:row>
      <xdr:rowOff>79747</xdr:rowOff>
    </xdr:to>
    <xdr:pic>
      <xdr:nvPicPr>
        <xdr:cNvPr id="184" name="図 183">
          <a:extLst>
            <a:ext uri="{FF2B5EF4-FFF2-40B4-BE49-F238E27FC236}">
              <a16:creationId xmlns:a16="http://schemas.microsoft.com/office/drawing/2014/main" id="{C7DBE8CC-4EC0-4EC9-B4C9-2E58F15BEBFF}"/>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466725" y="333927450"/>
          <a:ext cx="5145170" cy="4937497"/>
        </a:xfrm>
        <a:prstGeom prst="rect">
          <a:avLst/>
        </a:prstGeom>
        <a:ln>
          <a:solidFill>
            <a:schemeClr val="tx1"/>
          </a:solidFill>
        </a:ln>
      </xdr:spPr>
    </xdr:pic>
    <xdr:clientData/>
  </xdr:twoCellAnchor>
  <xdr:twoCellAnchor editAs="oneCell">
    <xdr:from>
      <xdr:col>2</xdr:col>
      <xdr:colOff>0</xdr:colOff>
      <xdr:row>1788</xdr:row>
      <xdr:rowOff>0</xdr:rowOff>
    </xdr:from>
    <xdr:to>
      <xdr:col>21</xdr:col>
      <xdr:colOff>550425</xdr:colOff>
      <xdr:row>1826</xdr:row>
      <xdr:rowOff>153330</xdr:rowOff>
    </xdr:to>
    <xdr:pic>
      <xdr:nvPicPr>
        <xdr:cNvPr id="179" name="図 178">
          <a:extLst>
            <a:ext uri="{FF2B5EF4-FFF2-40B4-BE49-F238E27FC236}">
              <a16:creationId xmlns:a16="http://schemas.microsoft.com/office/drawing/2014/main" id="{DE8CD1FC-846D-4242-B3E7-DFAA0B305EFE}"/>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476250" y="306209700"/>
          <a:ext cx="12790050" cy="6668430"/>
        </a:xfrm>
        <a:prstGeom prst="rect">
          <a:avLst/>
        </a:prstGeom>
        <a:ln>
          <a:solidFill>
            <a:schemeClr val="tx1"/>
          </a:solidFill>
        </a:ln>
      </xdr:spPr>
    </xdr:pic>
    <xdr:clientData/>
  </xdr:twoCellAnchor>
  <xdr:twoCellAnchor editAs="oneCell">
    <xdr:from>
      <xdr:col>1</xdr:col>
      <xdr:colOff>209550</xdr:colOff>
      <xdr:row>1624</xdr:row>
      <xdr:rowOff>123825</xdr:rowOff>
    </xdr:from>
    <xdr:to>
      <xdr:col>16</xdr:col>
      <xdr:colOff>588068</xdr:colOff>
      <xdr:row>1640</xdr:row>
      <xdr:rowOff>364</xdr:rowOff>
    </xdr:to>
    <xdr:pic>
      <xdr:nvPicPr>
        <xdr:cNvPr id="178" name="図 177">
          <a:extLst>
            <a:ext uri="{FF2B5EF4-FFF2-40B4-BE49-F238E27FC236}">
              <a16:creationId xmlns:a16="http://schemas.microsoft.com/office/drawing/2014/main" id="{3DDBD72C-F944-4D2A-9A13-1B4D463AA1CE}"/>
            </a:ext>
          </a:extLst>
        </xdr:cNvPr>
        <xdr:cNvPicPr>
          <a:picLocks noChangeAspect="1"/>
        </xdr:cNvPicPr>
      </xdr:nvPicPr>
      <xdr:blipFill>
        <a:blip xmlns:r="http://schemas.openxmlformats.org/officeDocument/2006/relationships" r:embed="rId14"/>
        <a:stretch>
          <a:fillRect/>
        </a:stretch>
      </xdr:blipFill>
      <xdr:spPr>
        <a:xfrm>
          <a:off x="447675" y="278215725"/>
          <a:ext cx="9516803" cy="2610214"/>
        </a:xfrm>
        <a:prstGeom prst="rect">
          <a:avLst/>
        </a:prstGeom>
        <a:ln>
          <a:solidFill>
            <a:schemeClr val="tx1"/>
          </a:solidFill>
        </a:ln>
      </xdr:spPr>
    </xdr:pic>
    <xdr:clientData/>
  </xdr:twoCellAnchor>
  <xdr:twoCellAnchor editAs="oneCell">
    <xdr:from>
      <xdr:col>2</xdr:col>
      <xdr:colOff>0</xdr:colOff>
      <xdr:row>1565</xdr:row>
      <xdr:rowOff>0</xdr:rowOff>
    </xdr:from>
    <xdr:to>
      <xdr:col>16</xdr:col>
      <xdr:colOff>589972</xdr:colOff>
      <xdr:row>1622</xdr:row>
      <xdr:rowOff>16605</xdr:rowOff>
    </xdr:to>
    <xdr:pic>
      <xdr:nvPicPr>
        <xdr:cNvPr id="177" name="図 176">
          <a:extLst>
            <a:ext uri="{FF2B5EF4-FFF2-40B4-BE49-F238E27FC236}">
              <a16:creationId xmlns:a16="http://schemas.microsoft.com/office/drawing/2014/main" id="{24A6B95A-3747-4A43-9012-F95AB3E46AC3}"/>
            </a:ext>
          </a:extLst>
        </xdr:cNvPr>
        <xdr:cNvPicPr>
          <a:picLocks noChangeAspect="1"/>
        </xdr:cNvPicPr>
      </xdr:nvPicPr>
      <xdr:blipFill>
        <a:blip xmlns:r="http://schemas.openxmlformats.org/officeDocument/2006/relationships" r:embed="rId15"/>
        <a:stretch>
          <a:fillRect/>
        </a:stretch>
      </xdr:blipFill>
      <xdr:spPr>
        <a:xfrm>
          <a:off x="476250" y="267976350"/>
          <a:ext cx="9507277" cy="9783540"/>
        </a:xfrm>
        <a:prstGeom prst="rect">
          <a:avLst/>
        </a:prstGeom>
        <a:ln>
          <a:solidFill>
            <a:schemeClr val="tx1"/>
          </a:solidFill>
        </a:ln>
      </xdr:spPr>
    </xdr:pic>
    <xdr:clientData/>
  </xdr:twoCellAnchor>
  <xdr:twoCellAnchor editAs="oneCell">
    <xdr:from>
      <xdr:col>2</xdr:col>
      <xdr:colOff>0</xdr:colOff>
      <xdr:row>1510</xdr:row>
      <xdr:rowOff>0</xdr:rowOff>
    </xdr:from>
    <xdr:to>
      <xdr:col>21</xdr:col>
      <xdr:colOff>554235</xdr:colOff>
      <xdr:row>1549</xdr:row>
      <xdr:rowOff>16175</xdr:rowOff>
    </xdr:to>
    <xdr:pic>
      <xdr:nvPicPr>
        <xdr:cNvPr id="176" name="図 175">
          <a:extLst>
            <a:ext uri="{FF2B5EF4-FFF2-40B4-BE49-F238E27FC236}">
              <a16:creationId xmlns:a16="http://schemas.microsoft.com/office/drawing/2014/main" id="{68C4687E-2E95-49BC-BFC4-CA284F62075A}"/>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476250" y="258546600"/>
          <a:ext cx="12790050" cy="6695105"/>
        </a:xfrm>
        <a:prstGeom prst="rect">
          <a:avLst/>
        </a:prstGeom>
        <a:ln>
          <a:solidFill>
            <a:schemeClr val="tx1"/>
          </a:solidFill>
        </a:ln>
      </xdr:spPr>
    </xdr:pic>
    <xdr:clientData/>
  </xdr:twoCellAnchor>
  <xdr:twoCellAnchor editAs="oneCell">
    <xdr:from>
      <xdr:col>2</xdr:col>
      <xdr:colOff>0</xdr:colOff>
      <xdr:row>1468</xdr:row>
      <xdr:rowOff>0</xdr:rowOff>
    </xdr:from>
    <xdr:to>
      <xdr:col>21</xdr:col>
      <xdr:colOff>556142</xdr:colOff>
      <xdr:row>1507</xdr:row>
      <xdr:rowOff>1884</xdr:rowOff>
    </xdr:to>
    <xdr:pic>
      <xdr:nvPicPr>
        <xdr:cNvPr id="175" name="図 174">
          <a:extLst>
            <a:ext uri="{FF2B5EF4-FFF2-40B4-BE49-F238E27FC236}">
              <a16:creationId xmlns:a16="http://schemas.microsoft.com/office/drawing/2014/main" id="{5DAE5560-75DE-48DF-A818-98473703001D}"/>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476250" y="251345700"/>
          <a:ext cx="12803387" cy="6675099"/>
        </a:xfrm>
        <a:prstGeom prst="rect">
          <a:avLst/>
        </a:prstGeom>
        <a:ln>
          <a:solidFill>
            <a:schemeClr val="tx1"/>
          </a:solidFill>
        </a:ln>
      </xdr:spPr>
    </xdr:pic>
    <xdr:clientData/>
  </xdr:twoCellAnchor>
  <xdr:twoCellAnchor editAs="oneCell">
    <xdr:from>
      <xdr:col>2</xdr:col>
      <xdr:colOff>0</xdr:colOff>
      <xdr:row>1274</xdr:row>
      <xdr:rowOff>1</xdr:rowOff>
    </xdr:from>
    <xdr:to>
      <xdr:col>21</xdr:col>
      <xdr:colOff>549473</xdr:colOff>
      <xdr:row>1313</xdr:row>
      <xdr:rowOff>2838</xdr:rowOff>
    </xdr:to>
    <xdr:pic>
      <xdr:nvPicPr>
        <xdr:cNvPr id="168" name="図 167">
          <a:extLst>
            <a:ext uri="{FF2B5EF4-FFF2-40B4-BE49-F238E27FC236}">
              <a16:creationId xmlns:a16="http://schemas.microsoft.com/office/drawing/2014/main" id="{4FF6A7F6-03DC-48EA-A1BB-D5618D888348}"/>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476250" y="218084401"/>
          <a:ext cx="12796718" cy="6681767"/>
        </a:xfrm>
        <a:prstGeom prst="rect">
          <a:avLst/>
        </a:prstGeom>
        <a:ln>
          <a:solidFill>
            <a:schemeClr val="tx1"/>
          </a:solidFill>
        </a:ln>
      </xdr:spPr>
    </xdr:pic>
    <xdr:clientData/>
  </xdr:twoCellAnchor>
  <xdr:twoCellAnchor editAs="oneCell">
    <xdr:from>
      <xdr:col>2</xdr:col>
      <xdr:colOff>0</xdr:colOff>
      <xdr:row>1110</xdr:row>
      <xdr:rowOff>74295</xdr:rowOff>
    </xdr:from>
    <xdr:to>
      <xdr:col>16</xdr:col>
      <xdr:colOff>589972</xdr:colOff>
      <xdr:row>1125</xdr:row>
      <xdr:rowOff>116569</xdr:rowOff>
    </xdr:to>
    <xdr:pic>
      <xdr:nvPicPr>
        <xdr:cNvPr id="167" name="図 166">
          <a:extLst>
            <a:ext uri="{FF2B5EF4-FFF2-40B4-BE49-F238E27FC236}">
              <a16:creationId xmlns:a16="http://schemas.microsoft.com/office/drawing/2014/main" id="{948CBB4D-7544-454A-B16E-01D9EB5DF7E1}"/>
            </a:ext>
          </a:extLst>
        </xdr:cNvPr>
        <xdr:cNvPicPr>
          <a:picLocks noChangeAspect="1"/>
        </xdr:cNvPicPr>
      </xdr:nvPicPr>
      <xdr:blipFill>
        <a:blip xmlns:r="http://schemas.openxmlformats.org/officeDocument/2006/relationships" r:embed="rId19"/>
        <a:stretch>
          <a:fillRect/>
        </a:stretch>
      </xdr:blipFill>
      <xdr:spPr>
        <a:xfrm>
          <a:off x="476250" y="190040895"/>
          <a:ext cx="9503467" cy="2614024"/>
        </a:xfrm>
        <a:prstGeom prst="rect">
          <a:avLst/>
        </a:prstGeom>
        <a:ln>
          <a:solidFill>
            <a:schemeClr val="tx1"/>
          </a:solidFill>
        </a:ln>
      </xdr:spPr>
    </xdr:pic>
    <xdr:clientData/>
  </xdr:twoCellAnchor>
  <xdr:twoCellAnchor editAs="oneCell">
    <xdr:from>
      <xdr:col>2</xdr:col>
      <xdr:colOff>0</xdr:colOff>
      <xdr:row>1051</xdr:row>
      <xdr:rowOff>0</xdr:rowOff>
    </xdr:from>
    <xdr:to>
      <xdr:col>16</xdr:col>
      <xdr:colOff>626169</xdr:colOff>
      <xdr:row>1107</xdr:row>
      <xdr:rowOff>134709</xdr:rowOff>
    </xdr:to>
    <xdr:pic>
      <xdr:nvPicPr>
        <xdr:cNvPr id="166" name="図 165">
          <a:extLst>
            <a:ext uri="{FF2B5EF4-FFF2-40B4-BE49-F238E27FC236}">
              <a16:creationId xmlns:a16="http://schemas.microsoft.com/office/drawing/2014/main" id="{E8272386-DEF9-4B4F-8ACB-D781A67281F6}"/>
            </a:ext>
          </a:extLst>
        </xdr:cNvPr>
        <xdr:cNvPicPr>
          <a:picLocks noChangeAspect="1"/>
        </xdr:cNvPicPr>
      </xdr:nvPicPr>
      <xdr:blipFill>
        <a:blip xmlns:r="http://schemas.openxmlformats.org/officeDocument/2006/relationships" r:embed="rId20"/>
        <a:stretch>
          <a:fillRect/>
        </a:stretch>
      </xdr:blipFill>
      <xdr:spPr>
        <a:xfrm>
          <a:off x="476250" y="179851050"/>
          <a:ext cx="9526329" cy="9735909"/>
        </a:xfrm>
        <a:prstGeom prst="rect">
          <a:avLst/>
        </a:prstGeom>
        <a:ln>
          <a:solidFill>
            <a:schemeClr val="tx1"/>
          </a:solidFill>
        </a:ln>
      </xdr:spPr>
    </xdr:pic>
    <xdr:clientData/>
  </xdr:twoCellAnchor>
  <xdr:twoCellAnchor editAs="oneCell">
    <xdr:from>
      <xdr:col>2</xdr:col>
      <xdr:colOff>0</xdr:colOff>
      <xdr:row>996</xdr:row>
      <xdr:rowOff>0</xdr:rowOff>
    </xdr:from>
    <xdr:to>
      <xdr:col>21</xdr:col>
      <xdr:colOff>554235</xdr:colOff>
      <xdr:row>1035</xdr:row>
      <xdr:rowOff>1886</xdr:rowOff>
    </xdr:to>
    <xdr:pic>
      <xdr:nvPicPr>
        <xdr:cNvPr id="165" name="図 164">
          <a:extLst>
            <a:ext uri="{FF2B5EF4-FFF2-40B4-BE49-F238E27FC236}">
              <a16:creationId xmlns:a16="http://schemas.microsoft.com/office/drawing/2014/main" id="{D28752B5-BD9F-468D-A24D-7D9A3968B055}"/>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476250" y="170421300"/>
          <a:ext cx="12790050" cy="6688436"/>
        </a:xfrm>
        <a:prstGeom prst="rect">
          <a:avLst/>
        </a:prstGeom>
        <a:ln>
          <a:solidFill>
            <a:schemeClr val="tx1"/>
          </a:solidFill>
        </a:ln>
      </xdr:spPr>
    </xdr:pic>
    <xdr:clientData/>
  </xdr:twoCellAnchor>
  <xdr:twoCellAnchor editAs="oneCell">
    <xdr:from>
      <xdr:col>2</xdr:col>
      <xdr:colOff>0</xdr:colOff>
      <xdr:row>563</xdr:row>
      <xdr:rowOff>0</xdr:rowOff>
    </xdr:from>
    <xdr:to>
      <xdr:col>16</xdr:col>
      <xdr:colOff>629979</xdr:colOff>
      <xdr:row>578</xdr:row>
      <xdr:rowOff>15602</xdr:rowOff>
    </xdr:to>
    <xdr:pic>
      <xdr:nvPicPr>
        <xdr:cNvPr id="163" name="図 162">
          <a:extLst>
            <a:ext uri="{FF2B5EF4-FFF2-40B4-BE49-F238E27FC236}">
              <a16:creationId xmlns:a16="http://schemas.microsoft.com/office/drawing/2014/main" id="{88ABAC3E-1530-4560-9166-152A8FC36700}"/>
            </a:ext>
          </a:extLst>
        </xdr:cNvPr>
        <xdr:cNvPicPr>
          <a:picLocks noChangeAspect="1"/>
        </xdr:cNvPicPr>
      </xdr:nvPicPr>
      <xdr:blipFill>
        <a:blip xmlns:r="http://schemas.openxmlformats.org/officeDocument/2006/relationships" r:embed="rId22"/>
        <a:stretch>
          <a:fillRect/>
        </a:stretch>
      </xdr:blipFill>
      <xdr:spPr>
        <a:xfrm>
          <a:off x="476250" y="96183450"/>
          <a:ext cx="9526329" cy="2591162"/>
        </a:xfrm>
        <a:prstGeom prst="rect">
          <a:avLst/>
        </a:prstGeom>
      </xdr:spPr>
    </xdr:pic>
    <xdr:clientData/>
  </xdr:twoCellAnchor>
  <xdr:twoCellAnchor editAs="oneCell">
    <xdr:from>
      <xdr:col>2</xdr:col>
      <xdr:colOff>0</xdr:colOff>
      <xdr:row>503</xdr:row>
      <xdr:rowOff>0</xdr:rowOff>
    </xdr:from>
    <xdr:to>
      <xdr:col>16</xdr:col>
      <xdr:colOff>629979</xdr:colOff>
      <xdr:row>560</xdr:row>
      <xdr:rowOff>16607</xdr:rowOff>
    </xdr:to>
    <xdr:pic>
      <xdr:nvPicPr>
        <xdr:cNvPr id="162" name="図 161">
          <a:extLst>
            <a:ext uri="{FF2B5EF4-FFF2-40B4-BE49-F238E27FC236}">
              <a16:creationId xmlns:a16="http://schemas.microsoft.com/office/drawing/2014/main" id="{228D2BAF-AE48-443E-A400-7BC7F0D2DB59}"/>
            </a:ext>
          </a:extLst>
        </xdr:cNvPr>
        <xdr:cNvPicPr>
          <a:picLocks noChangeAspect="1"/>
        </xdr:cNvPicPr>
      </xdr:nvPicPr>
      <xdr:blipFill>
        <a:blip xmlns:r="http://schemas.openxmlformats.org/officeDocument/2006/relationships" r:embed="rId23"/>
        <a:stretch>
          <a:fillRect/>
        </a:stretch>
      </xdr:blipFill>
      <xdr:spPr>
        <a:xfrm>
          <a:off x="476250" y="85553550"/>
          <a:ext cx="9526329" cy="9793067"/>
        </a:xfrm>
        <a:prstGeom prst="rect">
          <a:avLst/>
        </a:prstGeom>
        <a:ln>
          <a:solidFill>
            <a:schemeClr val="tx1"/>
          </a:solidFill>
        </a:ln>
      </xdr:spPr>
    </xdr:pic>
    <xdr:clientData/>
  </xdr:twoCellAnchor>
  <xdr:twoCellAnchor editAs="oneCell">
    <xdr:from>
      <xdr:col>2</xdr:col>
      <xdr:colOff>28575</xdr:colOff>
      <xdr:row>406</xdr:row>
      <xdr:rowOff>0</xdr:rowOff>
    </xdr:from>
    <xdr:to>
      <xdr:col>21</xdr:col>
      <xdr:colOff>591383</xdr:colOff>
      <xdr:row>445</xdr:row>
      <xdr:rowOff>19985</xdr:rowOff>
    </xdr:to>
    <xdr:pic>
      <xdr:nvPicPr>
        <xdr:cNvPr id="156" name="図 155">
          <a:extLst>
            <a:ext uri="{FF2B5EF4-FFF2-40B4-BE49-F238E27FC236}">
              <a16:creationId xmlns:a16="http://schemas.microsoft.com/office/drawing/2014/main" id="{1D82EF27-266F-4FBD-A3FD-B9FE1E24E816}"/>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504825" y="69265800"/>
          <a:ext cx="12792908" cy="6697010"/>
        </a:xfrm>
        <a:prstGeom prst="rect">
          <a:avLst/>
        </a:prstGeom>
        <a:ln>
          <a:solidFill>
            <a:srgbClr val="000000"/>
          </a:solidFill>
        </a:ln>
      </xdr:spPr>
    </xdr:pic>
    <xdr:clientData/>
  </xdr:twoCellAnchor>
  <xdr:twoCellAnchor editAs="oneCell">
    <xdr:from>
      <xdr:col>2</xdr:col>
      <xdr:colOff>47625</xdr:colOff>
      <xdr:row>447</xdr:row>
      <xdr:rowOff>95250</xdr:rowOff>
    </xdr:from>
    <xdr:to>
      <xdr:col>21</xdr:col>
      <xdr:colOff>590430</xdr:colOff>
      <xdr:row>486</xdr:row>
      <xdr:rowOff>131430</xdr:rowOff>
    </xdr:to>
    <xdr:pic>
      <xdr:nvPicPr>
        <xdr:cNvPr id="150" name="図 149">
          <a:extLst>
            <a:ext uri="{FF2B5EF4-FFF2-40B4-BE49-F238E27FC236}">
              <a16:creationId xmlns:a16="http://schemas.microsoft.com/office/drawing/2014/main" id="{7660A8DD-8EBF-4453-8D44-46B1791AB0A5}"/>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523875" y="76390500"/>
          <a:ext cx="12793860" cy="6713205"/>
        </a:xfrm>
        <a:prstGeom prst="rect">
          <a:avLst/>
        </a:prstGeom>
        <a:ln>
          <a:solidFill>
            <a:schemeClr val="tx1"/>
          </a:solidFill>
        </a:ln>
      </xdr:spPr>
    </xdr:pic>
    <xdr:clientData/>
  </xdr:twoCellAnchor>
  <xdr:twoCellAnchor editAs="oneCell">
    <xdr:from>
      <xdr:col>2</xdr:col>
      <xdr:colOff>0</xdr:colOff>
      <xdr:row>1745</xdr:row>
      <xdr:rowOff>0</xdr:rowOff>
    </xdr:from>
    <xdr:to>
      <xdr:col>21</xdr:col>
      <xdr:colOff>552332</xdr:colOff>
      <xdr:row>1784</xdr:row>
      <xdr:rowOff>22845</xdr:rowOff>
    </xdr:to>
    <xdr:pic>
      <xdr:nvPicPr>
        <xdr:cNvPr id="117" name="図 116">
          <a:extLst>
            <a:ext uri="{FF2B5EF4-FFF2-40B4-BE49-F238E27FC236}">
              <a16:creationId xmlns:a16="http://schemas.microsoft.com/office/drawing/2014/main" id="{8832E7AC-E171-4B21-8597-EA8D0226E829}"/>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476250" y="209169000"/>
          <a:ext cx="12803387" cy="6715110"/>
        </a:xfrm>
        <a:prstGeom prst="rect">
          <a:avLst/>
        </a:prstGeom>
        <a:ln>
          <a:solidFill>
            <a:schemeClr val="tx1"/>
          </a:solidFill>
        </a:ln>
      </xdr:spPr>
    </xdr:pic>
    <xdr:clientData/>
  </xdr:twoCellAnchor>
  <xdr:twoCellAnchor editAs="oneCell">
    <xdr:from>
      <xdr:col>2</xdr:col>
      <xdr:colOff>0</xdr:colOff>
      <xdr:row>1231</xdr:row>
      <xdr:rowOff>0</xdr:rowOff>
    </xdr:from>
    <xdr:to>
      <xdr:col>21</xdr:col>
      <xdr:colOff>556142</xdr:colOff>
      <xdr:row>1270</xdr:row>
      <xdr:rowOff>1886</xdr:rowOff>
    </xdr:to>
    <xdr:pic>
      <xdr:nvPicPr>
        <xdr:cNvPr id="76" name="図 75">
          <a:extLst>
            <a:ext uri="{FF2B5EF4-FFF2-40B4-BE49-F238E27FC236}">
              <a16:creationId xmlns:a16="http://schemas.microsoft.com/office/drawing/2014/main" id="{4D8E6A66-137B-4E21-BDE0-EB4EEA60323E}"/>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476250" y="209169000"/>
          <a:ext cx="12803387" cy="6688436"/>
        </a:xfrm>
        <a:prstGeom prst="rect">
          <a:avLst/>
        </a:prstGeom>
        <a:ln>
          <a:solidFill>
            <a:schemeClr val="tx1"/>
          </a:solidFill>
        </a:ln>
      </xdr:spPr>
    </xdr:pic>
    <xdr:clientData/>
  </xdr:twoCellAnchor>
  <xdr:twoCellAnchor editAs="oneCell">
    <xdr:from>
      <xdr:col>1</xdr:col>
      <xdr:colOff>228600</xdr:colOff>
      <xdr:row>1183</xdr:row>
      <xdr:rowOff>114300</xdr:rowOff>
    </xdr:from>
    <xdr:to>
      <xdr:col>21</xdr:col>
      <xdr:colOff>554235</xdr:colOff>
      <xdr:row>1222</xdr:row>
      <xdr:rowOff>136191</xdr:rowOff>
    </xdr:to>
    <xdr:pic>
      <xdr:nvPicPr>
        <xdr:cNvPr id="73" name="図 72">
          <a:extLst>
            <a:ext uri="{FF2B5EF4-FFF2-40B4-BE49-F238E27FC236}">
              <a16:creationId xmlns:a16="http://schemas.microsoft.com/office/drawing/2014/main" id="{24B43155-C053-4ACD-8301-5F3E41188D8D}"/>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466725" y="201053700"/>
          <a:ext cx="12793860" cy="6704631"/>
        </a:xfrm>
        <a:prstGeom prst="rect">
          <a:avLst/>
        </a:prstGeom>
        <a:ln>
          <a:solidFill>
            <a:schemeClr val="tx1"/>
          </a:solidFill>
        </a:ln>
      </xdr:spPr>
    </xdr:pic>
    <xdr:clientData/>
  </xdr:twoCellAnchor>
  <xdr:twoCellAnchor editAs="oneCell">
    <xdr:from>
      <xdr:col>2</xdr:col>
      <xdr:colOff>0</xdr:colOff>
      <xdr:row>91</xdr:row>
      <xdr:rowOff>1</xdr:rowOff>
    </xdr:from>
    <xdr:to>
      <xdr:col>21</xdr:col>
      <xdr:colOff>556142</xdr:colOff>
      <xdr:row>130</xdr:row>
      <xdr:rowOff>2838</xdr:rowOff>
    </xdr:to>
    <xdr:pic>
      <xdr:nvPicPr>
        <xdr:cNvPr id="9" name="図 8">
          <a:extLst>
            <a:ext uri="{FF2B5EF4-FFF2-40B4-BE49-F238E27FC236}">
              <a16:creationId xmlns:a16="http://schemas.microsoft.com/office/drawing/2014/main" id="{F71CAAED-5AEE-4095-8A5B-A256A87CB01D}"/>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476250" y="15259051"/>
          <a:ext cx="12803387" cy="6681767"/>
        </a:xfrm>
        <a:prstGeom prst="rect">
          <a:avLst/>
        </a:prstGeom>
        <a:ln>
          <a:solidFill>
            <a:schemeClr val="tx1"/>
          </a:solidFill>
        </a:ln>
      </xdr:spPr>
    </xdr:pic>
    <xdr:clientData/>
  </xdr:twoCellAnchor>
  <xdr:twoCellAnchor editAs="oneCell">
    <xdr:from>
      <xdr:col>2</xdr:col>
      <xdr:colOff>0</xdr:colOff>
      <xdr:row>42</xdr:row>
      <xdr:rowOff>0</xdr:rowOff>
    </xdr:from>
    <xdr:to>
      <xdr:col>21</xdr:col>
      <xdr:colOff>549473</xdr:colOff>
      <xdr:row>81</xdr:row>
      <xdr:rowOff>35228</xdr:rowOff>
    </xdr:to>
    <xdr:pic>
      <xdr:nvPicPr>
        <xdr:cNvPr id="8" name="図 7">
          <a:extLst>
            <a:ext uri="{FF2B5EF4-FFF2-40B4-BE49-F238E27FC236}">
              <a16:creationId xmlns:a16="http://schemas.microsoft.com/office/drawing/2014/main" id="{1D16FACB-E800-44DC-98F5-FFAA48ACF4F7}"/>
            </a:ext>
          </a:extLst>
        </xdr:cNvPr>
        <xdr:cNvPicPr>
          <a:picLocks noChangeAspect="1"/>
        </xdr:cNvPicPr>
      </xdr:nvPicPr>
      <xdr:blipFill>
        <a:blip xmlns:r="http://schemas.openxmlformats.org/officeDocument/2006/relationships" r:embed="rId30" cstate="email">
          <a:extLst>
            <a:ext uri="{28A0092B-C50C-407E-A947-70E740481C1C}">
              <a14:useLocalDpi xmlns:a14="http://schemas.microsoft.com/office/drawing/2010/main"/>
            </a:ext>
          </a:extLst>
        </a:blip>
        <a:stretch>
          <a:fillRect/>
        </a:stretch>
      </xdr:blipFill>
      <xdr:spPr>
        <a:xfrm>
          <a:off x="476250" y="6858000"/>
          <a:ext cx="12796718" cy="6721778"/>
        </a:xfrm>
        <a:prstGeom prst="rect">
          <a:avLst/>
        </a:prstGeom>
        <a:ln>
          <a:solidFill>
            <a:schemeClr val="tx1"/>
          </a:solidFill>
        </a:ln>
      </xdr:spPr>
    </xdr:pic>
    <xdr:clientData/>
  </xdr:twoCellAnchor>
  <xdr:twoCellAnchor>
    <xdr:from>
      <xdr:col>10</xdr:col>
      <xdr:colOff>354330</xdr:colOff>
      <xdr:row>68</xdr:row>
      <xdr:rowOff>38100</xdr:rowOff>
    </xdr:from>
    <xdr:to>
      <xdr:col>11</xdr:col>
      <xdr:colOff>304800</xdr:colOff>
      <xdr:row>69</xdr:row>
      <xdr:rowOff>76200</xdr:rowOff>
    </xdr:to>
    <xdr:sp macro="" textlink="">
      <xdr:nvSpPr>
        <xdr:cNvPr id="5" name="正方形/長方形 4">
          <a:extLst>
            <a:ext uri="{FF2B5EF4-FFF2-40B4-BE49-F238E27FC236}">
              <a16:creationId xmlns:a16="http://schemas.microsoft.com/office/drawing/2014/main" id="{0DC9CC10-D2C5-4A84-B23E-7C1EC1D41779}"/>
            </a:ext>
          </a:extLst>
        </xdr:cNvPr>
        <xdr:cNvSpPr/>
      </xdr:nvSpPr>
      <xdr:spPr>
        <a:xfrm>
          <a:off x="5735955" y="11353800"/>
          <a:ext cx="617220" cy="2095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504824</xdr:colOff>
      <xdr:row>123</xdr:row>
      <xdr:rowOff>139065</xdr:rowOff>
    </xdr:from>
    <xdr:to>
      <xdr:col>16</xdr:col>
      <xdr:colOff>398144</xdr:colOff>
      <xdr:row>124</xdr:row>
      <xdr:rowOff>139065</xdr:rowOff>
    </xdr:to>
    <xdr:sp macro="" textlink="">
      <xdr:nvSpPr>
        <xdr:cNvPr id="6" name="正方形/長方形 5">
          <a:extLst>
            <a:ext uri="{FF2B5EF4-FFF2-40B4-BE49-F238E27FC236}">
              <a16:creationId xmlns:a16="http://schemas.microsoft.com/office/drawing/2014/main" id="{67EFBB77-AAE6-46D7-A5F5-9CB52DC9C618}"/>
            </a:ext>
          </a:extLst>
        </xdr:cNvPr>
        <xdr:cNvSpPr/>
      </xdr:nvSpPr>
      <xdr:spPr>
        <a:xfrm>
          <a:off x="9220199" y="20884515"/>
          <a:ext cx="560070"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619125</xdr:colOff>
      <xdr:row>169</xdr:row>
      <xdr:rowOff>114300</xdr:rowOff>
    </xdr:from>
    <xdr:to>
      <xdr:col>15</xdr:col>
      <xdr:colOff>510540</xdr:colOff>
      <xdr:row>170</xdr:row>
      <xdr:rowOff>114300</xdr:rowOff>
    </xdr:to>
    <xdr:sp macro="" textlink="">
      <xdr:nvSpPr>
        <xdr:cNvPr id="7" name="正方形/長方形 6">
          <a:extLst>
            <a:ext uri="{FF2B5EF4-FFF2-40B4-BE49-F238E27FC236}">
              <a16:creationId xmlns:a16="http://schemas.microsoft.com/office/drawing/2014/main" id="{180A3970-10CA-4D36-92C8-49FB25FAE13A}"/>
            </a:ext>
          </a:extLst>
        </xdr:cNvPr>
        <xdr:cNvSpPr/>
      </xdr:nvSpPr>
      <xdr:spPr>
        <a:xfrm>
          <a:off x="8667750" y="28746450"/>
          <a:ext cx="558165"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139</xdr:row>
      <xdr:rowOff>0</xdr:rowOff>
    </xdr:from>
    <xdr:to>
      <xdr:col>21</xdr:col>
      <xdr:colOff>556142</xdr:colOff>
      <xdr:row>178</xdr:row>
      <xdr:rowOff>1886</xdr:rowOff>
    </xdr:to>
    <xdr:pic>
      <xdr:nvPicPr>
        <xdr:cNvPr id="11" name="図 10">
          <a:extLst>
            <a:ext uri="{FF2B5EF4-FFF2-40B4-BE49-F238E27FC236}">
              <a16:creationId xmlns:a16="http://schemas.microsoft.com/office/drawing/2014/main" id="{D848341F-5165-4FE8-A6FE-965DFB932598}"/>
            </a:ext>
          </a:extLst>
        </xdr:cNvPr>
        <xdr:cNvPicPr>
          <a:picLocks noChangeAspect="1"/>
        </xdr:cNvPicPr>
      </xdr:nvPicPr>
      <xdr:blipFill>
        <a:blip xmlns:r="http://schemas.openxmlformats.org/officeDocument/2006/relationships" r:embed="rId31" cstate="email">
          <a:extLst>
            <a:ext uri="{28A0092B-C50C-407E-A947-70E740481C1C}">
              <a14:useLocalDpi xmlns:a14="http://schemas.microsoft.com/office/drawing/2010/main"/>
            </a:ext>
          </a:extLst>
        </a:blip>
        <a:stretch>
          <a:fillRect/>
        </a:stretch>
      </xdr:blipFill>
      <xdr:spPr>
        <a:xfrm>
          <a:off x="476250" y="23488650"/>
          <a:ext cx="12803387" cy="6688436"/>
        </a:xfrm>
        <a:prstGeom prst="rect">
          <a:avLst/>
        </a:prstGeom>
        <a:ln>
          <a:solidFill>
            <a:schemeClr val="tx1"/>
          </a:solidFill>
        </a:ln>
      </xdr:spPr>
    </xdr:pic>
    <xdr:clientData/>
  </xdr:twoCellAnchor>
  <xdr:twoCellAnchor>
    <xdr:from>
      <xdr:col>14</xdr:col>
      <xdr:colOff>619125</xdr:colOff>
      <xdr:row>168</xdr:row>
      <xdr:rowOff>26670</xdr:rowOff>
    </xdr:from>
    <xdr:to>
      <xdr:col>15</xdr:col>
      <xdr:colOff>514350</xdr:colOff>
      <xdr:row>169</xdr:row>
      <xdr:rowOff>26670</xdr:rowOff>
    </xdr:to>
    <xdr:sp macro="" textlink="">
      <xdr:nvSpPr>
        <xdr:cNvPr id="12" name="正方形/長方形 11">
          <a:extLst>
            <a:ext uri="{FF2B5EF4-FFF2-40B4-BE49-F238E27FC236}">
              <a16:creationId xmlns:a16="http://schemas.microsoft.com/office/drawing/2014/main" id="{DBFF374E-3AAF-4007-803C-4C0C73F4B6F7}"/>
            </a:ext>
          </a:extLst>
        </xdr:cNvPr>
        <xdr:cNvSpPr/>
      </xdr:nvSpPr>
      <xdr:spPr>
        <a:xfrm>
          <a:off x="8667750" y="28487370"/>
          <a:ext cx="561975" cy="1714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224790</xdr:colOff>
      <xdr:row>181</xdr:row>
      <xdr:rowOff>93346</xdr:rowOff>
    </xdr:from>
    <xdr:to>
      <xdr:col>21</xdr:col>
      <xdr:colOff>533280</xdr:colOff>
      <xdr:row>220</xdr:row>
      <xdr:rowOff>96183</xdr:rowOff>
    </xdr:to>
    <xdr:pic>
      <xdr:nvPicPr>
        <xdr:cNvPr id="13" name="図 12">
          <a:extLst>
            <a:ext uri="{FF2B5EF4-FFF2-40B4-BE49-F238E27FC236}">
              <a16:creationId xmlns:a16="http://schemas.microsoft.com/office/drawing/2014/main" id="{3E2E9E8B-C30F-478D-BEB5-CB0BF0E7EBF5}"/>
            </a:ext>
          </a:extLst>
        </xdr:cNvPr>
        <xdr:cNvPicPr>
          <a:picLocks noChangeAspect="1"/>
        </xdr:cNvPicPr>
      </xdr:nvPicPr>
      <xdr:blipFill>
        <a:blip xmlns:r="http://schemas.openxmlformats.org/officeDocument/2006/relationships" r:embed="rId32" cstate="email">
          <a:extLst>
            <a:ext uri="{28A0092B-C50C-407E-A947-70E740481C1C}">
              <a14:useLocalDpi xmlns:a14="http://schemas.microsoft.com/office/drawing/2010/main"/>
            </a:ext>
          </a:extLst>
        </a:blip>
        <a:stretch>
          <a:fillRect/>
        </a:stretch>
      </xdr:blipFill>
      <xdr:spPr>
        <a:xfrm>
          <a:off x="462915" y="30782896"/>
          <a:ext cx="12786240" cy="6676052"/>
        </a:xfrm>
        <a:prstGeom prst="rect">
          <a:avLst/>
        </a:prstGeom>
        <a:ln>
          <a:solidFill>
            <a:schemeClr val="tx1"/>
          </a:solidFill>
        </a:ln>
      </xdr:spPr>
    </xdr:pic>
    <xdr:clientData/>
  </xdr:twoCellAnchor>
  <xdr:twoCellAnchor>
    <xdr:from>
      <xdr:col>10</xdr:col>
      <xdr:colOff>506730</xdr:colOff>
      <xdr:row>193</xdr:row>
      <xdr:rowOff>15239</xdr:rowOff>
    </xdr:from>
    <xdr:to>
      <xdr:col>11</xdr:col>
      <xdr:colOff>180975</xdr:colOff>
      <xdr:row>199</xdr:row>
      <xdr:rowOff>9524</xdr:rowOff>
    </xdr:to>
    <xdr:sp macro="" textlink="">
      <xdr:nvSpPr>
        <xdr:cNvPr id="14" name="正方形/長方形 13">
          <a:extLst>
            <a:ext uri="{FF2B5EF4-FFF2-40B4-BE49-F238E27FC236}">
              <a16:creationId xmlns:a16="http://schemas.microsoft.com/office/drawing/2014/main" id="{13BA75F7-5330-4F57-9708-4FA71A6C0943}"/>
            </a:ext>
          </a:extLst>
        </xdr:cNvPr>
        <xdr:cNvSpPr/>
      </xdr:nvSpPr>
      <xdr:spPr>
        <a:xfrm>
          <a:off x="5888355" y="32762189"/>
          <a:ext cx="340995" cy="102298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331470</xdr:colOff>
      <xdr:row>204</xdr:row>
      <xdr:rowOff>0</xdr:rowOff>
    </xdr:from>
    <xdr:to>
      <xdr:col>10</xdr:col>
      <xdr:colOff>228600</xdr:colOff>
      <xdr:row>205</xdr:row>
      <xdr:rowOff>66675</xdr:rowOff>
    </xdr:to>
    <xdr:sp macro="" textlink="">
      <xdr:nvSpPr>
        <xdr:cNvPr id="15" name="正方形/長方形 14">
          <a:extLst>
            <a:ext uri="{FF2B5EF4-FFF2-40B4-BE49-F238E27FC236}">
              <a16:creationId xmlns:a16="http://schemas.microsoft.com/office/drawing/2014/main" id="{8DF05793-3B54-43AC-AED9-DB91DB374A61}"/>
            </a:ext>
          </a:extLst>
        </xdr:cNvPr>
        <xdr:cNvSpPr/>
      </xdr:nvSpPr>
      <xdr:spPr>
        <a:xfrm>
          <a:off x="5046345" y="34632900"/>
          <a:ext cx="563880" cy="2381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224</xdr:row>
      <xdr:rowOff>1</xdr:rowOff>
    </xdr:from>
    <xdr:to>
      <xdr:col>10</xdr:col>
      <xdr:colOff>229317</xdr:colOff>
      <xdr:row>252</xdr:row>
      <xdr:rowOff>130230</xdr:rowOff>
    </xdr:to>
    <xdr:pic>
      <xdr:nvPicPr>
        <xdr:cNvPr id="16" name="図 15">
          <a:extLst>
            <a:ext uri="{FF2B5EF4-FFF2-40B4-BE49-F238E27FC236}">
              <a16:creationId xmlns:a16="http://schemas.microsoft.com/office/drawing/2014/main" id="{3A561D61-9832-466E-A6EC-D0874F64B6BD}"/>
            </a:ext>
          </a:extLst>
        </xdr:cNvPr>
        <xdr:cNvPicPr>
          <a:picLocks noChangeAspect="1"/>
        </xdr:cNvPicPr>
      </xdr:nvPicPr>
      <xdr:blipFill>
        <a:blip xmlns:r="http://schemas.openxmlformats.org/officeDocument/2006/relationships" r:embed="rId33" cstate="email">
          <a:extLst>
            <a:ext uri="{28A0092B-C50C-407E-A947-70E740481C1C}">
              <a14:useLocalDpi xmlns:a14="http://schemas.microsoft.com/office/drawing/2010/main"/>
            </a:ext>
          </a:extLst>
        </a:blip>
        <a:stretch>
          <a:fillRect/>
        </a:stretch>
      </xdr:blipFill>
      <xdr:spPr>
        <a:xfrm>
          <a:off x="476250" y="37719001"/>
          <a:ext cx="5134692" cy="4934639"/>
        </a:xfrm>
        <a:prstGeom prst="rect">
          <a:avLst/>
        </a:prstGeom>
        <a:ln>
          <a:solidFill>
            <a:schemeClr val="tx1"/>
          </a:solidFill>
        </a:ln>
      </xdr:spPr>
    </xdr:pic>
    <xdr:clientData/>
  </xdr:twoCellAnchor>
  <xdr:twoCellAnchor editAs="oneCell">
    <xdr:from>
      <xdr:col>1</xdr:col>
      <xdr:colOff>236220</xdr:colOff>
      <xdr:row>253</xdr:row>
      <xdr:rowOff>131445</xdr:rowOff>
    </xdr:from>
    <xdr:to>
      <xdr:col>10</xdr:col>
      <xdr:colOff>249320</xdr:colOff>
      <xdr:row>282</xdr:row>
      <xdr:rowOff>114039</xdr:rowOff>
    </xdr:to>
    <xdr:pic>
      <xdr:nvPicPr>
        <xdr:cNvPr id="17" name="図 16">
          <a:extLst>
            <a:ext uri="{FF2B5EF4-FFF2-40B4-BE49-F238E27FC236}">
              <a16:creationId xmlns:a16="http://schemas.microsoft.com/office/drawing/2014/main" id="{8E3F7A5A-FA98-477E-80FC-2C21ECAF854F}"/>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474345" y="42822495"/>
          <a:ext cx="5152790" cy="4954644"/>
        </a:xfrm>
        <a:prstGeom prst="rect">
          <a:avLst/>
        </a:prstGeom>
        <a:ln>
          <a:solidFill>
            <a:schemeClr val="tx1"/>
          </a:solidFill>
        </a:ln>
      </xdr:spPr>
    </xdr:pic>
    <xdr:clientData/>
  </xdr:twoCellAnchor>
  <xdr:twoCellAnchor editAs="oneCell">
    <xdr:from>
      <xdr:col>2</xdr:col>
      <xdr:colOff>19050</xdr:colOff>
      <xdr:row>313</xdr:row>
      <xdr:rowOff>123825</xdr:rowOff>
    </xdr:from>
    <xdr:to>
      <xdr:col>10</xdr:col>
      <xdr:colOff>267418</xdr:colOff>
      <xdr:row>342</xdr:row>
      <xdr:rowOff>98799</xdr:rowOff>
    </xdr:to>
    <xdr:pic>
      <xdr:nvPicPr>
        <xdr:cNvPr id="19" name="図 18">
          <a:extLst>
            <a:ext uri="{FF2B5EF4-FFF2-40B4-BE49-F238E27FC236}">
              <a16:creationId xmlns:a16="http://schemas.microsoft.com/office/drawing/2014/main" id="{BD1ADBDE-470F-4E04-9395-5B77F65F4783}"/>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495300" y="53101875"/>
          <a:ext cx="5153743" cy="4954644"/>
        </a:xfrm>
        <a:prstGeom prst="rect">
          <a:avLst/>
        </a:prstGeom>
        <a:ln>
          <a:solidFill>
            <a:schemeClr val="tx1"/>
          </a:solidFill>
        </a:ln>
      </xdr:spPr>
    </xdr:pic>
    <xdr:clientData/>
  </xdr:twoCellAnchor>
  <xdr:twoCellAnchor editAs="oneCell">
    <xdr:from>
      <xdr:col>2</xdr:col>
      <xdr:colOff>30481</xdr:colOff>
      <xdr:row>343</xdr:row>
      <xdr:rowOff>114300</xdr:rowOff>
    </xdr:from>
    <xdr:to>
      <xdr:col>10</xdr:col>
      <xdr:colOff>251224</xdr:colOff>
      <xdr:row>372</xdr:row>
      <xdr:rowOff>75937</xdr:rowOff>
    </xdr:to>
    <xdr:pic>
      <xdr:nvPicPr>
        <xdr:cNvPr id="20" name="図 19">
          <a:extLst>
            <a:ext uri="{FF2B5EF4-FFF2-40B4-BE49-F238E27FC236}">
              <a16:creationId xmlns:a16="http://schemas.microsoft.com/office/drawing/2014/main" id="{8CFD2638-B23C-4A91-9D10-710F4275B9E8}"/>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506731" y="58235850"/>
          <a:ext cx="5133738" cy="4933687"/>
        </a:xfrm>
        <a:prstGeom prst="rect">
          <a:avLst/>
        </a:prstGeom>
        <a:ln>
          <a:solidFill>
            <a:schemeClr val="tx1"/>
          </a:solidFill>
        </a:ln>
      </xdr:spPr>
    </xdr:pic>
    <xdr:clientData/>
  </xdr:twoCellAnchor>
  <xdr:twoCellAnchor editAs="oneCell">
    <xdr:from>
      <xdr:col>2</xdr:col>
      <xdr:colOff>40005</xdr:colOff>
      <xdr:row>373</xdr:row>
      <xdr:rowOff>78106</xdr:rowOff>
    </xdr:from>
    <xdr:to>
      <xdr:col>10</xdr:col>
      <xdr:colOff>289325</xdr:colOff>
      <xdr:row>402</xdr:row>
      <xdr:rowOff>54031</xdr:rowOff>
    </xdr:to>
    <xdr:pic>
      <xdr:nvPicPr>
        <xdr:cNvPr id="21" name="図 20">
          <a:extLst>
            <a:ext uri="{FF2B5EF4-FFF2-40B4-BE49-F238E27FC236}">
              <a16:creationId xmlns:a16="http://schemas.microsoft.com/office/drawing/2014/main" id="{2D97A06B-21FB-40EC-8E2C-50AAF4B41A91}"/>
            </a:ext>
          </a:extLst>
        </xdr:cNvPr>
        <xdr:cNvPicPr>
          <a:picLocks noChangeAspect="1"/>
        </xdr:cNvPicPr>
      </xdr:nvPicPr>
      <xdr:blipFill>
        <a:blip xmlns:r="http://schemas.openxmlformats.org/officeDocument/2006/relationships" r:embed="rId37" cstate="email">
          <a:extLst>
            <a:ext uri="{28A0092B-C50C-407E-A947-70E740481C1C}">
              <a14:useLocalDpi xmlns:a14="http://schemas.microsoft.com/office/drawing/2010/main"/>
            </a:ext>
          </a:extLst>
        </a:blip>
        <a:stretch>
          <a:fillRect/>
        </a:stretch>
      </xdr:blipFill>
      <xdr:spPr>
        <a:xfrm>
          <a:off x="516255" y="63343156"/>
          <a:ext cx="5150885" cy="4944165"/>
        </a:xfrm>
        <a:prstGeom prst="rect">
          <a:avLst/>
        </a:prstGeom>
        <a:ln>
          <a:solidFill>
            <a:schemeClr val="tx1"/>
          </a:solidFill>
        </a:ln>
      </xdr:spPr>
    </xdr:pic>
    <xdr:clientData/>
  </xdr:twoCellAnchor>
  <xdr:twoCellAnchor>
    <xdr:from>
      <xdr:col>7</xdr:col>
      <xdr:colOff>43815</xdr:colOff>
      <xdr:row>443</xdr:row>
      <xdr:rowOff>114300</xdr:rowOff>
    </xdr:from>
    <xdr:to>
      <xdr:col>8</xdr:col>
      <xdr:colOff>81915</xdr:colOff>
      <xdr:row>445</xdr:row>
      <xdr:rowOff>19050</xdr:rowOff>
    </xdr:to>
    <xdr:sp macro="" textlink="">
      <xdr:nvSpPr>
        <xdr:cNvPr id="23" name="正方形/長方形 22">
          <a:extLst>
            <a:ext uri="{FF2B5EF4-FFF2-40B4-BE49-F238E27FC236}">
              <a16:creationId xmlns:a16="http://schemas.microsoft.com/office/drawing/2014/main" id="{09F581B5-E6B5-4511-B849-CD3274872251}"/>
            </a:ext>
          </a:extLst>
        </xdr:cNvPr>
        <xdr:cNvSpPr/>
      </xdr:nvSpPr>
      <xdr:spPr>
        <a:xfrm>
          <a:off x="3425190" y="75723750"/>
          <a:ext cx="704850" cy="2476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626745</xdr:colOff>
      <xdr:row>456</xdr:row>
      <xdr:rowOff>68580</xdr:rowOff>
    </xdr:from>
    <xdr:to>
      <xdr:col>20</xdr:col>
      <xdr:colOff>112395</xdr:colOff>
      <xdr:row>457</xdr:row>
      <xdr:rowOff>152400</xdr:rowOff>
    </xdr:to>
    <xdr:sp macro="" textlink="">
      <xdr:nvSpPr>
        <xdr:cNvPr id="25" name="正方形/長方形 24">
          <a:extLst>
            <a:ext uri="{FF2B5EF4-FFF2-40B4-BE49-F238E27FC236}">
              <a16:creationId xmlns:a16="http://schemas.microsoft.com/office/drawing/2014/main" id="{4D1E3002-40A4-4398-880E-39250584D8BF}"/>
            </a:ext>
          </a:extLst>
        </xdr:cNvPr>
        <xdr:cNvSpPr/>
      </xdr:nvSpPr>
      <xdr:spPr>
        <a:xfrm>
          <a:off x="11342370" y="77906880"/>
          <a:ext cx="819150" cy="25527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514349</xdr:colOff>
      <xdr:row>558</xdr:row>
      <xdr:rowOff>20955</xdr:rowOff>
    </xdr:from>
    <xdr:to>
      <xdr:col>11</xdr:col>
      <xdr:colOff>66674</xdr:colOff>
      <xdr:row>559</xdr:row>
      <xdr:rowOff>106680</xdr:rowOff>
    </xdr:to>
    <xdr:sp macro="" textlink="">
      <xdr:nvSpPr>
        <xdr:cNvPr id="28" name="正方形/長方形 27">
          <a:extLst>
            <a:ext uri="{FF2B5EF4-FFF2-40B4-BE49-F238E27FC236}">
              <a16:creationId xmlns:a16="http://schemas.microsoft.com/office/drawing/2014/main" id="{699B2604-4318-4E53-9D52-A11C3578F0F7}"/>
            </a:ext>
          </a:extLst>
        </xdr:cNvPr>
        <xdr:cNvSpPr/>
      </xdr:nvSpPr>
      <xdr:spPr>
        <a:xfrm>
          <a:off x="5229224" y="95004255"/>
          <a:ext cx="885825" cy="257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17</xdr:col>
      <xdr:colOff>390525</xdr:colOff>
      <xdr:row>524</xdr:row>
      <xdr:rowOff>0</xdr:rowOff>
    </xdr:from>
    <xdr:to>
      <xdr:col>22</xdr:col>
      <xdr:colOff>116632</xdr:colOff>
      <xdr:row>530</xdr:row>
      <xdr:rowOff>15386</xdr:rowOff>
    </xdr:to>
    <xdr:pic>
      <xdr:nvPicPr>
        <xdr:cNvPr id="29" name="図 28">
          <a:extLst>
            <a:ext uri="{FF2B5EF4-FFF2-40B4-BE49-F238E27FC236}">
              <a16:creationId xmlns:a16="http://schemas.microsoft.com/office/drawing/2014/main" id="{EADFC742-C2CF-48C3-B9AF-52032D904553}"/>
            </a:ext>
          </a:extLst>
        </xdr:cNvPr>
        <xdr:cNvPicPr>
          <a:picLocks noChangeAspect="1"/>
        </xdr:cNvPicPr>
      </xdr:nvPicPr>
      <xdr:blipFill>
        <a:blip xmlns:r="http://schemas.openxmlformats.org/officeDocument/2006/relationships" r:embed="rId38"/>
        <a:stretch>
          <a:fillRect/>
        </a:stretch>
      </xdr:blipFill>
      <xdr:spPr>
        <a:xfrm>
          <a:off x="10439400" y="88639650"/>
          <a:ext cx="3059857" cy="1044086"/>
        </a:xfrm>
        <a:prstGeom prst="rect">
          <a:avLst/>
        </a:prstGeom>
        <a:ln>
          <a:solidFill>
            <a:schemeClr val="tx1"/>
          </a:solidFill>
        </a:ln>
      </xdr:spPr>
    </xdr:pic>
    <xdr:clientData/>
  </xdr:twoCellAnchor>
  <xdr:twoCellAnchor editAs="oneCell">
    <xdr:from>
      <xdr:col>17</xdr:col>
      <xdr:colOff>390525</xdr:colOff>
      <xdr:row>531</xdr:row>
      <xdr:rowOff>0</xdr:rowOff>
    </xdr:from>
    <xdr:to>
      <xdr:col>23</xdr:col>
      <xdr:colOff>130061</xdr:colOff>
      <xdr:row>535</xdr:row>
      <xdr:rowOff>38201</xdr:rowOff>
    </xdr:to>
    <xdr:pic>
      <xdr:nvPicPr>
        <xdr:cNvPr id="30" name="図 29">
          <a:extLst>
            <a:ext uri="{FF2B5EF4-FFF2-40B4-BE49-F238E27FC236}">
              <a16:creationId xmlns:a16="http://schemas.microsoft.com/office/drawing/2014/main" id="{E115EDD4-2777-427A-9B54-CE8EF87209BD}"/>
            </a:ext>
          </a:extLst>
        </xdr:cNvPr>
        <xdr:cNvPicPr>
          <a:picLocks noChangeAspect="1"/>
        </xdr:cNvPicPr>
      </xdr:nvPicPr>
      <xdr:blipFill>
        <a:blip xmlns:r="http://schemas.openxmlformats.org/officeDocument/2006/relationships" r:embed="rId39"/>
        <a:stretch>
          <a:fillRect/>
        </a:stretch>
      </xdr:blipFill>
      <xdr:spPr>
        <a:xfrm>
          <a:off x="10439400" y="89839800"/>
          <a:ext cx="3730511" cy="724001"/>
        </a:xfrm>
        <a:prstGeom prst="rect">
          <a:avLst/>
        </a:prstGeom>
        <a:ln>
          <a:solidFill>
            <a:schemeClr val="tx1"/>
          </a:solidFill>
        </a:ln>
      </xdr:spPr>
    </xdr:pic>
    <xdr:clientData/>
  </xdr:twoCellAnchor>
  <xdr:twoCellAnchor editAs="oneCell">
    <xdr:from>
      <xdr:col>17</xdr:col>
      <xdr:colOff>390525</xdr:colOff>
      <xdr:row>536</xdr:row>
      <xdr:rowOff>0</xdr:rowOff>
    </xdr:from>
    <xdr:to>
      <xdr:col>23</xdr:col>
      <xdr:colOff>417757</xdr:colOff>
      <xdr:row>542</xdr:row>
      <xdr:rowOff>142</xdr:rowOff>
    </xdr:to>
    <xdr:pic>
      <xdr:nvPicPr>
        <xdr:cNvPr id="31" name="図 30">
          <a:extLst>
            <a:ext uri="{FF2B5EF4-FFF2-40B4-BE49-F238E27FC236}">
              <a16:creationId xmlns:a16="http://schemas.microsoft.com/office/drawing/2014/main" id="{3BAC3B71-DAE6-441D-AEF5-A1F2569F8442}"/>
            </a:ext>
          </a:extLst>
        </xdr:cNvPr>
        <xdr:cNvPicPr>
          <a:picLocks noChangeAspect="1"/>
        </xdr:cNvPicPr>
      </xdr:nvPicPr>
      <xdr:blipFill>
        <a:blip xmlns:r="http://schemas.openxmlformats.org/officeDocument/2006/relationships" r:embed="rId40"/>
        <a:stretch>
          <a:fillRect/>
        </a:stretch>
      </xdr:blipFill>
      <xdr:spPr>
        <a:xfrm>
          <a:off x="10439400" y="90697050"/>
          <a:ext cx="4027732" cy="1021222"/>
        </a:xfrm>
        <a:prstGeom prst="rect">
          <a:avLst/>
        </a:prstGeom>
        <a:ln>
          <a:solidFill>
            <a:schemeClr val="tx1"/>
          </a:solidFill>
        </a:ln>
      </xdr:spPr>
    </xdr:pic>
    <xdr:clientData/>
  </xdr:twoCellAnchor>
  <xdr:twoCellAnchor editAs="oneCell">
    <xdr:from>
      <xdr:col>17</xdr:col>
      <xdr:colOff>390525</xdr:colOff>
      <xdr:row>543</xdr:row>
      <xdr:rowOff>0</xdr:rowOff>
    </xdr:from>
    <xdr:to>
      <xdr:col>26</xdr:col>
      <xdr:colOff>56037</xdr:colOff>
      <xdr:row>551</xdr:row>
      <xdr:rowOff>190</xdr:rowOff>
    </xdr:to>
    <xdr:pic>
      <xdr:nvPicPr>
        <xdr:cNvPr id="32" name="図 31">
          <a:extLst>
            <a:ext uri="{FF2B5EF4-FFF2-40B4-BE49-F238E27FC236}">
              <a16:creationId xmlns:a16="http://schemas.microsoft.com/office/drawing/2014/main" id="{3E1B231A-46F3-4E52-A776-E1E0EA60ACD9}"/>
            </a:ext>
          </a:extLst>
        </xdr:cNvPr>
        <xdr:cNvPicPr>
          <a:picLocks noChangeAspect="1"/>
        </xdr:cNvPicPr>
      </xdr:nvPicPr>
      <xdr:blipFill>
        <a:blip xmlns:r="http://schemas.openxmlformats.org/officeDocument/2006/relationships" r:embed="rId41"/>
        <a:stretch>
          <a:fillRect/>
        </a:stretch>
      </xdr:blipFill>
      <xdr:spPr>
        <a:xfrm>
          <a:off x="10439400" y="91897200"/>
          <a:ext cx="5677692" cy="1364170"/>
        </a:xfrm>
        <a:prstGeom prst="rect">
          <a:avLst/>
        </a:prstGeom>
        <a:ln>
          <a:solidFill>
            <a:schemeClr val="tx1"/>
          </a:solidFill>
        </a:ln>
      </xdr:spPr>
    </xdr:pic>
    <xdr:clientData/>
  </xdr:twoCellAnchor>
  <xdr:twoCellAnchor editAs="oneCell">
    <xdr:from>
      <xdr:col>17</xdr:col>
      <xdr:colOff>400050</xdr:colOff>
      <xdr:row>551</xdr:row>
      <xdr:rowOff>142875</xdr:rowOff>
    </xdr:from>
    <xdr:to>
      <xdr:col>29</xdr:col>
      <xdr:colOff>439271</xdr:colOff>
      <xdr:row>557</xdr:row>
      <xdr:rowOff>112535</xdr:rowOff>
    </xdr:to>
    <xdr:pic>
      <xdr:nvPicPr>
        <xdr:cNvPr id="33" name="図 32">
          <a:extLst>
            <a:ext uri="{FF2B5EF4-FFF2-40B4-BE49-F238E27FC236}">
              <a16:creationId xmlns:a16="http://schemas.microsoft.com/office/drawing/2014/main" id="{5080831E-B9BE-4547-9144-6F6CDC937115}"/>
            </a:ext>
          </a:extLst>
        </xdr:cNvPr>
        <xdr:cNvPicPr>
          <a:picLocks noChangeAspect="1"/>
        </xdr:cNvPicPr>
      </xdr:nvPicPr>
      <xdr:blipFill>
        <a:blip xmlns:r="http://schemas.openxmlformats.org/officeDocument/2006/relationships" r:embed="rId42"/>
        <a:stretch>
          <a:fillRect/>
        </a:stretch>
      </xdr:blipFill>
      <xdr:spPr>
        <a:xfrm>
          <a:off x="10448925" y="93411675"/>
          <a:ext cx="8028791" cy="998360"/>
        </a:xfrm>
        <a:prstGeom prst="rect">
          <a:avLst/>
        </a:prstGeom>
        <a:ln>
          <a:solidFill>
            <a:schemeClr val="tx1"/>
          </a:solidFill>
        </a:ln>
      </xdr:spPr>
    </xdr:pic>
    <xdr:clientData/>
  </xdr:twoCellAnchor>
  <xdr:twoCellAnchor>
    <xdr:from>
      <xdr:col>14</xdr:col>
      <xdr:colOff>544830</xdr:colOff>
      <xdr:row>571</xdr:row>
      <xdr:rowOff>49529</xdr:rowOff>
    </xdr:from>
    <xdr:to>
      <xdr:col>16</xdr:col>
      <xdr:colOff>76200</xdr:colOff>
      <xdr:row>573</xdr:row>
      <xdr:rowOff>28574</xdr:rowOff>
    </xdr:to>
    <xdr:sp macro="" textlink="">
      <xdr:nvSpPr>
        <xdr:cNvPr id="35" name="正方形/長方形 34">
          <a:extLst>
            <a:ext uri="{FF2B5EF4-FFF2-40B4-BE49-F238E27FC236}">
              <a16:creationId xmlns:a16="http://schemas.microsoft.com/office/drawing/2014/main" id="{1CD6D835-6AAC-4ABB-BBF1-8D2951FBA4B7}"/>
            </a:ext>
          </a:extLst>
        </xdr:cNvPr>
        <xdr:cNvSpPr/>
      </xdr:nvSpPr>
      <xdr:spPr>
        <a:xfrm>
          <a:off x="8593455" y="96747329"/>
          <a:ext cx="864870" cy="32194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595</xdr:row>
      <xdr:rowOff>1</xdr:rowOff>
    </xdr:from>
    <xdr:to>
      <xdr:col>21</xdr:col>
      <xdr:colOff>552332</xdr:colOff>
      <xdr:row>634</xdr:row>
      <xdr:rowOff>22844</xdr:rowOff>
    </xdr:to>
    <xdr:pic>
      <xdr:nvPicPr>
        <xdr:cNvPr id="36" name="図 35">
          <a:extLst>
            <a:ext uri="{FF2B5EF4-FFF2-40B4-BE49-F238E27FC236}">
              <a16:creationId xmlns:a16="http://schemas.microsoft.com/office/drawing/2014/main" id="{00F63267-9658-4677-9550-7FADF33BC1D0}"/>
            </a:ext>
          </a:extLst>
        </xdr:cNvPr>
        <xdr:cNvPicPr>
          <a:picLocks noChangeAspect="1"/>
        </xdr:cNvPicPr>
      </xdr:nvPicPr>
      <xdr:blipFill>
        <a:blip xmlns:r="http://schemas.openxmlformats.org/officeDocument/2006/relationships" r:embed="rId43" cstate="email">
          <a:extLst>
            <a:ext uri="{28A0092B-C50C-407E-A947-70E740481C1C}">
              <a14:useLocalDpi xmlns:a14="http://schemas.microsoft.com/office/drawing/2010/main"/>
            </a:ext>
          </a:extLst>
        </a:blip>
        <a:stretch>
          <a:fillRect/>
        </a:stretch>
      </xdr:blipFill>
      <xdr:spPr>
        <a:xfrm>
          <a:off x="476250" y="100812601"/>
          <a:ext cx="12803387" cy="6701773"/>
        </a:xfrm>
        <a:prstGeom prst="rect">
          <a:avLst/>
        </a:prstGeom>
        <a:ln>
          <a:solidFill>
            <a:schemeClr val="tx1"/>
          </a:solidFill>
        </a:ln>
      </xdr:spPr>
    </xdr:pic>
    <xdr:clientData/>
  </xdr:twoCellAnchor>
  <xdr:twoCellAnchor>
    <xdr:from>
      <xdr:col>10</xdr:col>
      <xdr:colOff>342900</xdr:colOff>
      <xdr:row>620</xdr:row>
      <xdr:rowOff>125731</xdr:rowOff>
    </xdr:from>
    <xdr:to>
      <xdr:col>11</xdr:col>
      <xdr:colOff>304800</xdr:colOff>
      <xdr:row>621</xdr:row>
      <xdr:rowOff>152401</xdr:rowOff>
    </xdr:to>
    <xdr:sp macro="" textlink="">
      <xdr:nvSpPr>
        <xdr:cNvPr id="37" name="正方形/長方形 36">
          <a:extLst>
            <a:ext uri="{FF2B5EF4-FFF2-40B4-BE49-F238E27FC236}">
              <a16:creationId xmlns:a16="http://schemas.microsoft.com/office/drawing/2014/main" id="{B4A17108-513E-4B5D-AC4D-9DCAC540BEB2}"/>
            </a:ext>
          </a:extLst>
        </xdr:cNvPr>
        <xdr:cNvSpPr/>
      </xdr:nvSpPr>
      <xdr:spPr>
        <a:xfrm>
          <a:off x="5724525" y="105224581"/>
          <a:ext cx="628650" cy="19812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640</xdr:row>
      <xdr:rowOff>0</xdr:rowOff>
    </xdr:from>
    <xdr:to>
      <xdr:col>21</xdr:col>
      <xdr:colOff>549473</xdr:colOff>
      <xdr:row>679</xdr:row>
      <xdr:rowOff>21891</xdr:rowOff>
    </xdr:to>
    <xdr:pic>
      <xdr:nvPicPr>
        <xdr:cNvPr id="38" name="図 37">
          <a:extLst>
            <a:ext uri="{FF2B5EF4-FFF2-40B4-BE49-F238E27FC236}">
              <a16:creationId xmlns:a16="http://schemas.microsoft.com/office/drawing/2014/main" id="{9BF58E4A-DEAD-477B-AB02-67623B86073A}"/>
            </a:ext>
          </a:extLst>
        </xdr:cNvPr>
        <xdr:cNvPicPr>
          <a:picLocks noChangeAspect="1"/>
        </xdr:cNvPicPr>
      </xdr:nvPicPr>
      <xdr:blipFill>
        <a:blip xmlns:r="http://schemas.openxmlformats.org/officeDocument/2006/relationships" r:embed="rId44" cstate="email">
          <a:extLst>
            <a:ext uri="{28A0092B-C50C-407E-A947-70E740481C1C}">
              <a14:useLocalDpi xmlns:a14="http://schemas.microsoft.com/office/drawing/2010/main"/>
            </a:ext>
          </a:extLst>
        </a:blip>
        <a:stretch>
          <a:fillRect/>
        </a:stretch>
      </xdr:blipFill>
      <xdr:spPr>
        <a:xfrm>
          <a:off x="476250" y="108527850"/>
          <a:ext cx="12796718" cy="6708441"/>
        </a:xfrm>
        <a:prstGeom prst="rect">
          <a:avLst/>
        </a:prstGeom>
        <a:ln>
          <a:solidFill>
            <a:schemeClr val="tx1"/>
          </a:solidFill>
        </a:ln>
      </xdr:spPr>
    </xdr:pic>
    <xdr:clientData/>
  </xdr:twoCellAnchor>
  <xdr:twoCellAnchor>
    <xdr:from>
      <xdr:col>9</xdr:col>
      <xdr:colOff>445771</xdr:colOff>
      <xdr:row>665</xdr:row>
      <xdr:rowOff>11430</xdr:rowOff>
    </xdr:from>
    <xdr:to>
      <xdr:col>10</xdr:col>
      <xdr:colOff>228601</xdr:colOff>
      <xdr:row>666</xdr:row>
      <xdr:rowOff>9525</xdr:rowOff>
    </xdr:to>
    <xdr:sp macro="" textlink="">
      <xdr:nvSpPr>
        <xdr:cNvPr id="39" name="正方形/長方形 38">
          <a:extLst>
            <a:ext uri="{FF2B5EF4-FFF2-40B4-BE49-F238E27FC236}">
              <a16:creationId xmlns:a16="http://schemas.microsoft.com/office/drawing/2014/main" id="{08C575A2-37F3-425D-A811-41125C66C1F5}"/>
            </a:ext>
          </a:extLst>
        </xdr:cNvPr>
        <xdr:cNvSpPr/>
      </xdr:nvSpPr>
      <xdr:spPr>
        <a:xfrm>
          <a:off x="5160646" y="112825530"/>
          <a:ext cx="449580" cy="16954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687</xdr:row>
      <xdr:rowOff>1</xdr:rowOff>
    </xdr:from>
    <xdr:to>
      <xdr:col>21</xdr:col>
      <xdr:colOff>553283</xdr:colOff>
      <xdr:row>726</xdr:row>
      <xdr:rowOff>19034</xdr:rowOff>
    </xdr:to>
    <xdr:pic>
      <xdr:nvPicPr>
        <xdr:cNvPr id="40" name="図 39">
          <a:extLst>
            <a:ext uri="{FF2B5EF4-FFF2-40B4-BE49-F238E27FC236}">
              <a16:creationId xmlns:a16="http://schemas.microsoft.com/office/drawing/2014/main" id="{84B8F105-7906-4CF7-9D2B-C6C9A8F3182D}"/>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476250" y="116586001"/>
          <a:ext cx="12796718" cy="6701773"/>
        </a:xfrm>
        <a:prstGeom prst="rect">
          <a:avLst/>
        </a:prstGeom>
        <a:ln>
          <a:solidFill>
            <a:schemeClr val="tx1"/>
          </a:solidFill>
        </a:ln>
      </xdr:spPr>
    </xdr:pic>
    <xdr:clientData/>
  </xdr:twoCellAnchor>
  <xdr:twoCellAnchor>
    <xdr:from>
      <xdr:col>16</xdr:col>
      <xdr:colOff>407670</xdr:colOff>
      <xdr:row>716</xdr:row>
      <xdr:rowOff>64770</xdr:rowOff>
    </xdr:from>
    <xdr:to>
      <xdr:col>17</xdr:col>
      <xdr:colOff>304800</xdr:colOff>
      <xdr:row>718</xdr:row>
      <xdr:rowOff>0</xdr:rowOff>
    </xdr:to>
    <xdr:sp macro="" textlink="">
      <xdr:nvSpPr>
        <xdr:cNvPr id="41" name="正方形/長方形 40">
          <a:extLst>
            <a:ext uri="{FF2B5EF4-FFF2-40B4-BE49-F238E27FC236}">
              <a16:creationId xmlns:a16="http://schemas.microsoft.com/office/drawing/2014/main" id="{5B3CDD92-7D52-42AB-BA72-47C027A82D4D}"/>
            </a:ext>
          </a:extLst>
        </xdr:cNvPr>
        <xdr:cNvSpPr/>
      </xdr:nvSpPr>
      <xdr:spPr>
        <a:xfrm>
          <a:off x="9789795" y="121622820"/>
          <a:ext cx="563880" cy="27813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730</xdr:row>
      <xdr:rowOff>0</xdr:rowOff>
    </xdr:from>
    <xdr:to>
      <xdr:col>21</xdr:col>
      <xdr:colOff>550425</xdr:colOff>
      <xdr:row>769</xdr:row>
      <xdr:rowOff>21891</xdr:rowOff>
    </xdr:to>
    <xdr:pic>
      <xdr:nvPicPr>
        <xdr:cNvPr id="42" name="図 41">
          <a:extLst>
            <a:ext uri="{FF2B5EF4-FFF2-40B4-BE49-F238E27FC236}">
              <a16:creationId xmlns:a16="http://schemas.microsoft.com/office/drawing/2014/main" id="{B196829F-2254-4CDC-BEEF-0A6B5C75A88A}"/>
            </a:ext>
          </a:extLst>
        </xdr:cNvPr>
        <xdr:cNvPicPr>
          <a:picLocks noChangeAspect="1"/>
        </xdr:cNvPicPr>
      </xdr:nvPicPr>
      <xdr:blipFill>
        <a:blip xmlns:r="http://schemas.openxmlformats.org/officeDocument/2006/relationships" r:embed="rId46" cstate="email">
          <a:extLst>
            <a:ext uri="{28A0092B-C50C-407E-A947-70E740481C1C}">
              <a14:useLocalDpi xmlns:a14="http://schemas.microsoft.com/office/drawing/2010/main"/>
            </a:ext>
          </a:extLst>
        </a:blip>
        <a:stretch>
          <a:fillRect/>
        </a:stretch>
      </xdr:blipFill>
      <xdr:spPr>
        <a:xfrm>
          <a:off x="476250" y="123958350"/>
          <a:ext cx="12790050" cy="6708441"/>
        </a:xfrm>
        <a:prstGeom prst="rect">
          <a:avLst/>
        </a:prstGeom>
        <a:ln>
          <a:solidFill>
            <a:schemeClr val="tx1"/>
          </a:solidFill>
        </a:ln>
      </xdr:spPr>
    </xdr:pic>
    <xdr:clientData/>
  </xdr:twoCellAnchor>
  <xdr:twoCellAnchor>
    <xdr:from>
      <xdr:col>10</xdr:col>
      <xdr:colOff>506731</xdr:colOff>
      <xdr:row>744</xdr:row>
      <xdr:rowOff>0</xdr:rowOff>
    </xdr:from>
    <xdr:to>
      <xdr:col>11</xdr:col>
      <xdr:colOff>209551</xdr:colOff>
      <xdr:row>749</xdr:row>
      <xdr:rowOff>161925</xdr:rowOff>
    </xdr:to>
    <xdr:sp macro="" textlink="">
      <xdr:nvSpPr>
        <xdr:cNvPr id="43" name="正方形/長方形 42">
          <a:extLst>
            <a:ext uri="{FF2B5EF4-FFF2-40B4-BE49-F238E27FC236}">
              <a16:creationId xmlns:a16="http://schemas.microsoft.com/office/drawing/2014/main" id="{06E5F02D-391E-4D96-AA92-ADB3B82E05C8}"/>
            </a:ext>
          </a:extLst>
        </xdr:cNvPr>
        <xdr:cNvSpPr/>
      </xdr:nvSpPr>
      <xdr:spPr>
        <a:xfrm>
          <a:off x="5888356" y="126358650"/>
          <a:ext cx="369570" cy="1019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342899</xdr:colOff>
      <xdr:row>754</xdr:row>
      <xdr:rowOff>163830</xdr:rowOff>
    </xdr:from>
    <xdr:to>
      <xdr:col>10</xdr:col>
      <xdr:colOff>257174</xdr:colOff>
      <xdr:row>756</xdr:row>
      <xdr:rowOff>57150</xdr:rowOff>
    </xdr:to>
    <xdr:sp macro="" textlink="">
      <xdr:nvSpPr>
        <xdr:cNvPr id="44" name="正方形/長方形 43">
          <a:extLst>
            <a:ext uri="{FF2B5EF4-FFF2-40B4-BE49-F238E27FC236}">
              <a16:creationId xmlns:a16="http://schemas.microsoft.com/office/drawing/2014/main" id="{B0830455-C8CB-491A-89AF-AA1FAB157537}"/>
            </a:ext>
          </a:extLst>
        </xdr:cNvPr>
        <xdr:cNvSpPr/>
      </xdr:nvSpPr>
      <xdr:spPr>
        <a:xfrm>
          <a:off x="5057774" y="128236980"/>
          <a:ext cx="581025" cy="23622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772</xdr:row>
      <xdr:rowOff>0</xdr:rowOff>
    </xdr:from>
    <xdr:to>
      <xdr:col>10</xdr:col>
      <xdr:colOff>249320</xdr:colOff>
      <xdr:row>800</xdr:row>
      <xdr:rowOff>131180</xdr:rowOff>
    </xdr:to>
    <xdr:pic>
      <xdr:nvPicPr>
        <xdr:cNvPr id="45" name="図 44">
          <a:extLst>
            <a:ext uri="{FF2B5EF4-FFF2-40B4-BE49-F238E27FC236}">
              <a16:creationId xmlns:a16="http://schemas.microsoft.com/office/drawing/2014/main" id="{F7C270CB-9F60-4855-8147-EF4F7187A464}"/>
            </a:ext>
          </a:extLst>
        </xdr:cNvPr>
        <xdr:cNvPicPr>
          <a:picLocks noChangeAspect="1"/>
        </xdr:cNvPicPr>
      </xdr:nvPicPr>
      <xdr:blipFill>
        <a:blip xmlns:r="http://schemas.openxmlformats.org/officeDocument/2006/relationships" r:embed="rId47" cstate="email">
          <a:extLst>
            <a:ext uri="{28A0092B-C50C-407E-A947-70E740481C1C}">
              <a14:useLocalDpi xmlns:a14="http://schemas.microsoft.com/office/drawing/2010/main"/>
            </a:ext>
          </a:extLst>
        </a:blip>
        <a:stretch>
          <a:fillRect/>
        </a:stretch>
      </xdr:blipFill>
      <xdr:spPr>
        <a:xfrm>
          <a:off x="476250" y="131159250"/>
          <a:ext cx="5141360" cy="4927970"/>
        </a:xfrm>
        <a:prstGeom prst="rect">
          <a:avLst/>
        </a:prstGeom>
        <a:ln>
          <a:solidFill>
            <a:schemeClr val="tx1"/>
          </a:solidFill>
        </a:ln>
      </xdr:spPr>
    </xdr:pic>
    <xdr:clientData/>
  </xdr:twoCellAnchor>
  <xdr:twoCellAnchor editAs="oneCell">
    <xdr:from>
      <xdr:col>2</xdr:col>
      <xdr:colOff>0</xdr:colOff>
      <xdr:row>802</xdr:row>
      <xdr:rowOff>0</xdr:rowOff>
    </xdr:from>
    <xdr:to>
      <xdr:col>10</xdr:col>
      <xdr:colOff>249320</xdr:colOff>
      <xdr:row>830</xdr:row>
      <xdr:rowOff>131180</xdr:rowOff>
    </xdr:to>
    <xdr:pic>
      <xdr:nvPicPr>
        <xdr:cNvPr id="46" name="図 45">
          <a:extLst>
            <a:ext uri="{FF2B5EF4-FFF2-40B4-BE49-F238E27FC236}">
              <a16:creationId xmlns:a16="http://schemas.microsoft.com/office/drawing/2014/main" id="{452FF0B8-FAC7-4898-8BD2-054D1ADE33EF}"/>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476250" y="136302750"/>
          <a:ext cx="5141360" cy="4927970"/>
        </a:xfrm>
        <a:prstGeom prst="rect">
          <a:avLst/>
        </a:prstGeom>
        <a:ln>
          <a:solidFill>
            <a:schemeClr val="tx1"/>
          </a:solidFill>
        </a:ln>
      </xdr:spPr>
    </xdr:pic>
    <xdr:clientData/>
  </xdr:twoCellAnchor>
  <xdr:twoCellAnchor editAs="oneCell">
    <xdr:from>
      <xdr:col>2</xdr:col>
      <xdr:colOff>0</xdr:colOff>
      <xdr:row>832</xdr:row>
      <xdr:rowOff>0</xdr:rowOff>
    </xdr:from>
    <xdr:to>
      <xdr:col>10</xdr:col>
      <xdr:colOff>245510</xdr:colOff>
      <xdr:row>860</xdr:row>
      <xdr:rowOff>133087</xdr:rowOff>
    </xdr:to>
    <xdr:pic>
      <xdr:nvPicPr>
        <xdr:cNvPr id="47" name="図 46">
          <a:extLst>
            <a:ext uri="{FF2B5EF4-FFF2-40B4-BE49-F238E27FC236}">
              <a16:creationId xmlns:a16="http://schemas.microsoft.com/office/drawing/2014/main" id="{217B7300-A8CB-4410-B2B7-57CC0BE74F96}"/>
            </a:ext>
          </a:extLst>
        </xdr:cNvPr>
        <xdr:cNvPicPr>
          <a:picLocks noChangeAspect="1"/>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476250" y="141446250"/>
          <a:ext cx="5141360" cy="4941307"/>
        </a:xfrm>
        <a:prstGeom prst="rect">
          <a:avLst/>
        </a:prstGeom>
        <a:ln>
          <a:solidFill>
            <a:schemeClr val="tx1"/>
          </a:solidFill>
        </a:ln>
      </xdr:spPr>
    </xdr:pic>
    <xdr:clientData/>
  </xdr:twoCellAnchor>
  <xdr:twoCellAnchor editAs="oneCell">
    <xdr:from>
      <xdr:col>2</xdr:col>
      <xdr:colOff>0</xdr:colOff>
      <xdr:row>892</xdr:row>
      <xdr:rowOff>1</xdr:rowOff>
    </xdr:from>
    <xdr:to>
      <xdr:col>10</xdr:col>
      <xdr:colOff>250273</xdr:colOff>
      <xdr:row>920</xdr:row>
      <xdr:rowOff>134040</xdr:rowOff>
    </xdr:to>
    <xdr:pic>
      <xdr:nvPicPr>
        <xdr:cNvPr id="49" name="図 48">
          <a:extLst>
            <a:ext uri="{FF2B5EF4-FFF2-40B4-BE49-F238E27FC236}">
              <a16:creationId xmlns:a16="http://schemas.microsoft.com/office/drawing/2014/main" id="{1391D440-C86C-4C1F-BD7E-1D9361C6693B}"/>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476250" y="151733251"/>
          <a:ext cx="5148028" cy="4934639"/>
        </a:xfrm>
        <a:prstGeom prst="rect">
          <a:avLst/>
        </a:prstGeom>
        <a:ln>
          <a:solidFill>
            <a:schemeClr val="tx1"/>
          </a:solidFill>
        </a:ln>
      </xdr:spPr>
    </xdr:pic>
    <xdr:clientData/>
  </xdr:twoCellAnchor>
  <xdr:twoCellAnchor editAs="oneCell">
    <xdr:from>
      <xdr:col>2</xdr:col>
      <xdr:colOff>0</xdr:colOff>
      <xdr:row>922</xdr:row>
      <xdr:rowOff>0</xdr:rowOff>
    </xdr:from>
    <xdr:to>
      <xdr:col>10</xdr:col>
      <xdr:colOff>245512</xdr:colOff>
      <xdr:row>950</xdr:row>
      <xdr:rowOff>136897</xdr:rowOff>
    </xdr:to>
    <xdr:pic>
      <xdr:nvPicPr>
        <xdr:cNvPr id="50" name="図 49">
          <a:extLst>
            <a:ext uri="{FF2B5EF4-FFF2-40B4-BE49-F238E27FC236}">
              <a16:creationId xmlns:a16="http://schemas.microsoft.com/office/drawing/2014/main" id="{EDC97274-6666-4FFA-B55C-3B20356514EB}"/>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476250" y="156876750"/>
          <a:ext cx="5154697" cy="4941307"/>
        </a:xfrm>
        <a:prstGeom prst="rect">
          <a:avLst/>
        </a:prstGeom>
        <a:ln>
          <a:solidFill>
            <a:schemeClr val="tx1"/>
          </a:solidFill>
        </a:ln>
      </xdr:spPr>
    </xdr:pic>
    <xdr:clientData/>
  </xdr:twoCellAnchor>
  <xdr:twoCellAnchor>
    <xdr:from>
      <xdr:col>6</xdr:col>
      <xdr:colOff>407670</xdr:colOff>
      <xdr:row>399</xdr:row>
      <xdr:rowOff>114300</xdr:rowOff>
    </xdr:from>
    <xdr:to>
      <xdr:col>7</xdr:col>
      <xdr:colOff>571500</xdr:colOff>
      <xdr:row>400</xdr:row>
      <xdr:rowOff>161925</xdr:rowOff>
    </xdr:to>
    <xdr:sp macro="" textlink="">
      <xdr:nvSpPr>
        <xdr:cNvPr id="51" name="正方形/長方形 50">
          <a:extLst>
            <a:ext uri="{FF2B5EF4-FFF2-40B4-BE49-F238E27FC236}">
              <a16:creationId xmlns:a16="http://schemas.microsoft.com/office/drawing/2014/main" id="{FA532EBC-5A92-4665-9065-3B9E106E4942}"/>
            </a:ext>
          </a:extLst>
        </xdr:cNvPr>
        <xdr:cNvSpPr/>
      </xdr:nvSpPr>
      <xdr:spPr>
        <a:xfrm>
          <a:off x="3122295" y="68179950"/>
          <a:ext cx="830580" cy="2190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369569</xdr:colOff>
      <xdr:row>948</xdr:row>
      <xdr:rowOff>11429</xdr:rowOff>
    </xdr:from>
    <xdr:to>
      <xdr:col>7</xdr:col>
      <xdr:colOff>523874</xdr:colOff>
      <xdr:row>949</xdr:row>
      <xdr:rowOff>104774</xdr:rowOff>
    </xdr:to>
    <xdr:sp macro="" textlink="">
      <xdr:nvSpPr>
        <xdr:cNvPr id="52" name="正方形/長方形 51">
          <a:extLst>
            <a:ext uri="{FF2B5EF4-FFF2-40B4-BE49-F238E27FC236}">
              <a16:creationId xmlns:a16="http://schemas.microsoft.com/office/drawing/2014/main" id="{C22A5582-0487-45A2-9D6C-7652C1EC31A1}"/>
            </a:ext>
          </a:extLst>
        </xdr:cNvPr>
        <xdr:cNvSpPr/>
      </xdr:nvSpPr>
      <xdr:spPr>
        <a:xfrm>
          <a:off x="3084194" y="161345879"/>
          <a:ext cx="821055" cy="26479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954</xdr:row>
      <xdr:rowOff>1</xdr:rowOff>
    </xdr:from>
    <xdr:to>
      <xdr:col>21</xdr:col>
      <xdr:colOff>556142</xdr:colOff>
      <xdr:row>993</xdr:row>
      <xdr:rowOff>19034</xdr:rowOff>
    </xdr:to>
    <xdr:pic>
      <xdr:nvPicPr>
        <xdr:cNvPr id="53" name="図 52">
          <a:extLst>
            <a:ext uri="{FF2B5EF4-FFF2-40B4-BE49-F238E27FC236}">
              <a16:creationId xmlns:a16="http://schemas.microsoft.com/office/drawing/2014/main" id="{BAA299C6-A5AB-4086-9BD4-43C37F33D8E1}"/>
            </a:ext>
          </a:extLst>
        </xdr:cNvPr>
        <xdr:cNvPicPr>
          <a:picLocks noChangeAspect="1"/>
        </xdr:cNvPicPr>
      </xdr:nvPicPr>
      <xdr:blipFill>
        <a:blip xmlns:r="http://schemas.openxmlformats.org/officeDocument/2006/relationships" r:embed="rId52" cstate="email">
          <a:extLst>
            <a:ext uri="{28A0092B-C50C-407E-A947-70E740481C1C}">
              <a14:useLocalDpi xmlns:a14="http://schemas.microsoft.com/office/drawing/2010/main"/>
            </a:ext>
          </a:extLst>
        </a:blip>
        <a:stretch>
          <a:fillRect/>
        </a:stretch>
      </xdr:blipFill>
      <xdr:spPr>
        <a:xfrm>
          <a:off x="476250" y="162363151"/>
          <a:ext cx="12803387" cy="6701773"/>
        </a:xfrm>
        <a:prstGeom prst="rect">
          <a:avLst/>
        </a:prstGeom>
        <a:ln>
          <a:solidFill>
            <a:schemeClr val="tx1"/>
          </a:solidFill>
        </a:ln>
      </xdr:spPr>
    </xdr:pic>
    <xdr:clientData/>
  </xdr:twoCellAnchor>
  <xdr:twoCellAnchor>
    <xdr:from>
      <xdr:col>7</xdr:col>
      <xdr:colOff>49530</xdr:colOff>
      <xdr:row>986</xdr:row>
      <xdr:rowOff>152400</xdr:rowOff>
    </xdr:from>
    <xdr:to>
      <xdr:col>8</xdr:col>
      <xdr:colOff>66675</xdr:colOff>
      <xdr:row>988</xdr:row>
      <xdr:rowOff>85725</xdr:rowOff>
    </xdr:to>
    <xdr:sp macro="" textlink="">
      <xdr:nvSpPr>
        <xdr:cNvPr id="54" name="正方形/長方形 53">
          <a:extLst>
            <a:ext uri="{FF2B5EF4-FFF2-40B4-BE49-F238E27FC236}">
              <a16:creationId xmlns:a16="http://schemas.microsoft.com/office/drawing/2014/main" id="{7F676E5C-3932-43E8-BF13-E58069BD7D76}"/>
            </a:ext>
          </a:extLst>
        </xdr:cNvPr>
        <xdr:cNvSpPr/>
      </xdr:nvSpPr>
      <xdr:spPr>
        <a:xfrm>
          <a:off x="3430905" y="168001950"/>
          <a:ext cx="683895" cy="2762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586740</xdr:colOff>
      <xdr:row>1004</xdr:row>
      <xdr:rowOff>133350</xdr:rowOff>
    </xdr:from>
    <xdr:to>
      <xdr:col>20</xdr:col>
      <xdr:colOff>62865</xdr:colOff>
      <xdr:row>1006</xdr:row>
      <xdr:rowOff>49530</xdr:rowOff>
    </xdr:to>
    <xdr:sp macro="" textlink="">
      <xdr:nvSpPr>
        <xdr:cNvPr id="56" name="正方形/長方形 55">
          <a:extLst>
            <a:ext uri="{FF2B5EF4-FFF2-40B4-BE49-F238E27FC236}">
              <a16:creationId xmlns:a16="http://schemas.microsoft.com/office/drawing/2014/main" id="{6CC1D521-7AD9-4607-AFAD-5AD58E824388}"/>
            </a:ext>
          </a:extLst>
        </xdr:cNvPr>
        <xdr:cNvSpPr/>
      </xdr:nvSpPr>
      <xdr:spPr>
        <a:xfrm>
          <a:off x="11302365" y="171926250"/>
          <a:ext cx="809625" cy="2590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506729</xdr:colOff>
      <xdr:row>1105</xdr:row>
      <xdr:rowOff>123825</xdr:rowOff>
    </xdr:from>
    <xdr:to>
      <xdr:col>11</xdr:col>
      <xdr:colOff>47624</xdr:colOff>
      <xdr:row>1107</xdr:row>
      <xdr:rowOff>28575</xdr:rowOff>
    </xdr:to>
    <xdr:sp macro="" textlink="">
      <xdr:nvSpPr>
        <xdr:cNvPr id="58" name="正方形/長方形 57">
          <a:extLst>
            <a:ext uri="{FF2B5EF4-FFF2-40B4-BE49-F238E27FC236}">
              <a16:creationId xmlns:a16="http://schemas.microsoft.com/office/drawing/2014/main" id="{3320EBF1-222E-4673-A745-7CC6F055FE35}"/>
            </a:ext>
          </a:extLst>
        </xdr:cNvPr>
        <xdr:cNvSpPr/>
      </xdr:nvSpPr>
      <xdr:spPr>
        <a:xfrm>
          <a:off x="5221604" y="189233175"/>
          <a:ext cx="874395" cy="2476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544830</xdr:colOff>
      <xdr:row>1118</xdr:row>
      <xdr:rowOff>137159</xdr:rowOff>
    </xdr:from>
    <xdr:to>
      <xdr:col>16</xdr:col>
      <xdr:colOff>78105</xdr:colOff>
      <xdr:row>1120</xdr:row>
      <xdr:rowOff>116204</xdr:rowOff>
    </xdr:to>
    <xdr:sp macro="" textlink="">
      <xdr:nvSpPr>
        <xdr:cNvPr id="65" name="正方形/長方形 64">
          <a:extLst>
            <a:ext uri="{FF2B5EF4-FFF2-40B4-BE49-F238E27FC236}">
              <a16:creationId xmlns:a16="http://schemas.microsoft.com/office/drawing/2014/main" id="{5D176BF4-8D04-49D7-BA30-204F4DC6A658}"/>
            </a:ext>
          </a:extLst>
        </xdr:cNvPr>
        <xdr:cNvSpPr/>
      </xdr:nvSpPr>
      <xdr:spPr>
        <a:xfrm>
          <a:off x="8593455" y="191475359"/>
          <a:ext cx="866775" cy="32194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1141</xdr:row>
      <xdr:rowOff>0</xdr:rowOff>
    </xdr:from>
    <xdr:to>
      <xdr:col>21</xdr:col>
      <xdr:colOff>553283</xdr:colOff>
      <xdr:row>1180</xdr:row>
      <xdr:rowOff>41896</xdr:rowOff>
    </xdr:to>
    <xdr:pic>
      <xdr:nvPicPr>
        <xdr:cNvPr id="69" name="図 68">
          <a:extLst>
            <a:ext uri="{FF2B5EF4-FFF2-40B4-BE49-F238E27FC236}">
              <a16:creationId xmlns:a16="http://schemas.microsoft.com/office/drawing/2014/main" id="{FB9E0809-B5DB-4C52-AC7F-71836B927656}"/>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476250" y="193738500"/>
          <a:ext cx="12796718" cy="6728446"/>
        </a:xfrm>
        <a:prstGeom prst="rect">
          <a:avLst/>
        </a:prstGeom>
        <a:ln>
          <a:solidFill>
            <a:schemeClr val="tx1"/>
          </a:solidFill>
        </a:ln>
      </xdr:spPr>
    </xdr:pic>
    <xdr:clientData/>
  </xdr:twoCellAnchor>
  <xdr:twoCellAnchor>
    <xdr:from>
      <xdr:col>10</xdr:col>
      <xdr:colOff>354330</xdr:colOff>
      <xdr:row>1163</xdr:row>
      <xdr:rowOff>0</xdr:rowOff>
    </xdr:from>
    <xdr:to>
      <xdr:col>11</xdr:col>
      <xdr:colOff>314325</xdr:colOff>
      <xdr:row>1164</xdr:row>
      <xdr:rowOff>28575</xdr:rowOff>
    </xdr:to>
    <xdr:sp macro="" textlink="">
      <xdr:nvSpPr>
        <xdr:cNvPr id="70" name="正方形/長方形 69">
          <a:extLst>
            <a:ext uri="{FF2B5EF4-FFF2-40B4-BE49-F238E27FC236}">
              <a16:creationId xmlns:a16="http://schemas.microsoft.com/office/drawing/2014/main" id="{4A7D5C42-42EB-4957-96D2-A199FF73F6BE}"/>
            </a:ext>
          </a:extLst>
        </xdr:cNvPr>
        <xdr:cNvSpPr/>
      </xdr:nvSpPr>
      <xdr:spPr>
        <a:xfrm>
          <a:off x="5735955" y="197510400"/>
          <a:ext cx="626745" cy="2000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110491</xdr:colOff>
      <xdr:row>1208</xdr:row>
      <xdr:rowOff>139065</xdr:rowOff>
    </xdr:from>
    <xdr:to>
      <xdr:col>7</xdr:col>
      <xdr:colOff>561976</xdr:colOff>
      <xdr:row>1209</xdr:row>
      <xdr:rowOff>135255</xdr:rowOff>
    </xdr:to>
    <xdr:sp macro="" textlink="">
      <xdr:nvSpPr>
        <xdr:cNvPr id="72" name="正方形/長方形 71">
          <a:extLst>
            <a:ext uri="{FF2B5EF4-FFF2-40B4-BE49-F238E27FC236}">
              <a16:creationId xmlns:a16="http://schemas.microsoft.com/office/drawing/2014/main" id="{ADFD46B0-C035-478A-9B44-4ADF3D2C9272}"/>
            </a:ext>
          </a:extLst>
        </xdr:cNvPr>
        <xdr:cNvSpPr/>
      </xdr:nvSpPr>
      <xdr:spPr>
        <a:xfrm>
          <a:off x="3491866" y="205364715"/>
          <a:ext cx="451485" cy="16764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400050</xdr:colOff>
      <xdr:row>1264</xdr:row>
      <xdr:rowOff>66675</xdr:rowOff>
    </xdr:from>
    <xdr:to>
      <xdr:col>17</xdr:col>
      <xdr:colOff>293370</xdr:colOff>
      <xdr:row>1265</xdr:row>
      <xdr:rowOff>161925</xdr:rowOff>
    </xdr:to>
    <xdr:sp macro="" textlink="">
      <xdr:nvSpPr>
        <xdr:cNvPr id="75" name="正方形/長方形 74">
          <a:extLst>
            <a:ext uri="{FF2B5EF4-FFF2-40B4-BE49-F238E27FC236}">
              <a16:creationId xmlns:a16="http://schemas.microsoft.com/office/drawing/2014/main" id="{4640820E-41EE-463B-A5DD-331835D06B17}"/>
            </a:ext>
          </a:extLst>
        </xdr:cNvPr>
        <xdr:cNvSpPr/>
      </xdr:nvSpPr>
      <xdr:spPr>
        <a:xfrm>
          <a:off x="9782175" y="216436575"/>
          <a:ext cx="560070" cy="2667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506730</xdr:colOff>
      <xdr:row>1285</xdr:row>
      <xdr:rowOff>114299</xdr:rowOff>
    </xdr:from>
    <xdr:to>
      <xdr:col>11</xdr:col>
      <xdr:colOff>219075</xdr:colOff>
      <xdr:row>1291</xdr:row>
      <xdr:rowOff>104774</xdr:rowOff>
    </xdr:to>
    <xdr:sp macro="" textlink="">
      <xdr:nvSpPr>
        <xdr:cNvPr id="78" name="正方形/長方形 77">
          <a:extLst>
            <a:ext uri="{FF2B5EF4-FFF2-40B4-BE49-F238E27FC236}">
              <a16:creationId xmlns:a16="http://schemas.microsoft.com/office/drawing/2014/main" id="{1E78DFAE-2D1F-44B8-B15B-0F6021553468}"/>
            </a:ext>
          </a:extLst>
        </xdr:cNvPr>
        <xdr:cNvSpPr/>
      </xdr:nvSpPr>
      <xdr:spPr>
        <a:xfrm>
          <a:off x="5888355" y="218541599"/>
          <a:ext cx="379095" cy="10191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339090</xdr:colOff>
      <xdr:row>1296</xdr:row>
      <xdr:rowOff>81915</xdr:rowOff>
    </xdr:from>
    <xdr:to>
      <xdr:col>10</xdr:col>
      <xdr:colOff>278130</xdr:colOff>
      <xdr:row>1297</xdr:row>
      <xdr:rowOff>161925</xdr:rowOff>
    </xdr:to>
    <xdr:sp macro="" textlink="">
      <xdr:nvSpPr>
        <xdr:cNvPr id="79" name="正方形/長方形 78">
          <a:extLst>
            <a:ext uri="{FF2B5EF4-FFF2-40B4-BE49-F238E27FC236}">
              <a16:creationId xmlns:a16="http://schemas.microsoft.com/office/drawing/2014/main" id="{398CC669-F61D-4CA0-AEB4-8CC423486AC8}"/>
            </a:ext>
          </a:extLst>
        </xdr:cNvPr>
        <xdr:cNvSpPr/>
      </xdr:nvSpPr>
      <xdr:spPr>
        <a:xfrm>
          <a:off x="5053965" y="220395165"/>
          <a:ext cx="605790" cy="2514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380999</xdr:colOff>
      <xdr:row>1462</xdr:row>
      <xdr:rowOff>38100</xdr:rowOff>
    </xdr:from>
    <xdr:to>
      <xdr:col>7</xdr:col>
      <xdr:colOff>523874</xdr:colOff>
      <xdr:row>1463</xdr:row>
      <xdr:rowOff>85725</xdr:rowOff>
    </xdr:to>
    <xdr:sp macro="" textlink="">
      <xdr:nvSpPr>
        <xdr:cNvPr id="86" name="正方形/長方形 85">
          <a:extLst>
            <a:ext uri="{FF2B5EF4-FFF2-40B4-BE49-F238E27FC236}">
              <a16:creationId xmlns:a16="http://schemas.microsoft.com/office/drawing/2014/main" id="{6D94F8EC-EB5F-435A-A5FB-9743AD0BB8CF}"/>
            </a:ext>
          </a:extLst>
        </xdr:cNvPr>
        <xdr:cNvSpPr/>
      </xdr:nvSpPr>
      <xdr:spPr>
        <a:xfrm>
          <a:off x="3095624" y="248812050"/>
          <a:ext cx="809625" cy="21907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28575</xdr:colOff>
      <xdr:row>1503</xdr:row>
      <xdr:rowOff>93345</xdr:rowOff>
    </xdr:from>
    <xdr:to>
      <xdr:col>8</xdr:col>
      <xdr:colOff>87630</xdr:colOff>
      <xdr:row>1504</xdr:row>
      <xdr:rowOff>169545</xdr:rowOff>
    </xdr:to>
    <xdr:sp macro="" textlink="">
      <xdr:nvSpPr>
        <xdr:cNvPr id="87" name="正方形/長方形 86">
          <a:extLst>
            <a:ext uri="{FF2B5EF4-FFF2-40B4-BE49-F238E27FC236}">
              <a16:creationId xmlns:a16="http://schemas.microsoft.com/office/drawing/2014/main" id="{9D29AEA9-086D-4E5F-B342-F5942FA8F5DA}"/>
            </a:ext>
          </a:extLst>
        </xdr:cNvPr>
        <xdr:cNvSpPr/>
      </xdr:nvSpPr>
      <xdr:spPr>
        <a:xfrm>
          <a:off x="3409950" y="257439795"/>
          <a:ext cx="725805" cy="2476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563880</xdr:colOff>
      <xdr:row>1518</xdr:row>
      <xdr:rowOff>146684</xdr:rowOff>
    </xdr:from>
    <xdr:to>
      <xdr:col>20</xdr:col>
      <xdr:colOff>95250</xdr:colOff>
      <xdr:row>1520</xdr:row>
      <xdr:rowOff>55244</xdr:rowOff>
    </xdr:to>
    <xdr:sp macro="" textlink="">
      <xdr:nvSpPr>
        <xdr:cNvPr id="89" name="正方形/長方形 88">
          <a:extLst>
            <a:ext uri="{FF2B5EF4-FFF2-40B4-BE49-F238E27FC236}">
              <a16:creationId xmlns:a16="http://schemas.microsoft.com/office/drawing/2014/main" id="{43094525-17EA-48AD-AD4A-32CB8A1B5C66}"/>
            </a:ext>
          </a:extLst>
        </xdr:cNvPr>
        <xdr:cNvSpPr/>
      </xdr:nvSpPr>
      <xdr:spPr>
        <a:xfrm>
          <a:off x="11279505" y="263493884"/>
          <a:ext cx="864870" cy="2514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495300</xdr:colOff>
      <xdr:row>1620</xdr:row>
      <xdr:rowOff>11429</xdr:rowOff>
    </xdr:from>
    <xdr:to>
      <xdr:col>11</xdr:col>
      <xdr:colOff>76200</xdr:colOff>
      <xdr:row>1621</xdr:row>
      <xdr:rowOff>85724</xdr:rowOff>
    </xdr:to>
    <xdr:sp macro="" textlink="">
      <xdr:nvSpPr>
        <xdr:cNvPr id="91" name="正方形/長方形 90">
          <a:extLst>
            <a:ext uri="{FF2B5EF4-FFF2-40B4-BE49-F238E27FC236}">
              <a16:creationId xmlns:a16="http://schemas.microsoft.com/office/drawing/2014/main" id="{7D54E5E8-19D4-42CA-8E1F-9C8338478913}"/>
            </a:ext>
          </a:extLst>
        </xdr:cNvPr>
        <xdr:cNvSpPr/>
      </xdr:nvSpPr>
      <xdr:spPr>
        <a:xfrm>
          <a:off x="5210175" y="275017229"/>
          <a:ext cx="914400" cy="24574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520065</xdr:colOff>
      <xdr:row>1632</xdr:row>
      <xdr:rowOff>142875</xdr:rowOff>
    </xdr:from>
    <xdr:to>
      <xdr:col>16</xdr:col>
      <xdr:colOff>45720</xdr:colOff>
      <xdr:row>1634</xdr:row>
      <xdr:rowOff>123825</xdr:rowOff>
    </xdr:to>
    <xdr:sp macro="" textlink="">
      <xdr:nvSpPr>
        <xdr:cNvPr id="93" name="正方形/長方形 92">
          <a:extLst>
            <a:ext uri="{FF2B5EF4-FFF2-40B4-BE49-F238E27FC236}">
              <a16:creationId xmlns:a16="http://schemas.microsoft.com/office/drawing/2014/main" id="{E057ABDA-B914-4E6A-8269-2C20B6B061BE}"/>
            </a:ext>
          </a:extLst>
        </xdr:cNvPr>
        <xdr:cNvSpPr/>
      </xdr:nvSpPr>
      <xdr:spPr>
        <a:xfrm>
          <a:off x="8568690" y="279606375"/>
          <a:ext cx="859155" cy="3238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228600</xdr:colOff>
      <xdr:row>1697</xdr:row>
      <xdr:rowOff>114300</xdr:rowOff>
    </xdr:from>
    <xdr:ext cx="12803385" cy="6708441"/>
    <xdr:pic>
      <xdr:nvPicPr>
        <xdr:cNvPr id="95" name="図 94">
          <a:extLst>
            <a:ext uri="{FF2B5EF4-FFF2-40B4-BE49-F238E27FC236}">
              <a16:creationId xmlns:a16="http://schemas.microsoft.com/office/drawing/2014/main" id="{43536F12-A8A9-4907-87AD-A0A6A734A4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466725" y="288321750"/>
          <a:ext cx="12803385" cy="6708441"/>
        </a:xfrm>
        <a:prstGeom prst="rect">
          <a:avLst/>
        </a:prstGeom>
        <a:ln>
          <a:solidFill>
            <a:schemeClr val="tx1"/>
          </a:solidFill>
        </a:ln>
      </xdr:spPr>
    </xdr:pic>
    <xdr:clientData/>
  </xdr:oneCellAnchor>
  <xdr:oneCellAnchor>
    <xdr:from>
      <xdr:col>2</xdr:col>
      <xdr:colOff>0</xdr:colOff>
      <xdr:row>1655</xdr:row>
      <xdr:rowOff>0</xdr:rowOff>
    </xdr:from>
    <xdr:ext cx="12792908" cy="6728446"/>
    <xdr:pic>
      <xdr:nvPicPr>
        <xdr:cNvPr id="96" name="図 95">
          <a:extLst>
            <a:ext uri="{FF2B5EF4-FFF2-40B4-BE49-F238E27FC236}">
              <a16:creationId xmlns:a16="http://schemas.microsoft.com/office/drawing/2014/main" id="{D741ADDF-6BF9-4F57-9F95-69D1A6E71FB0}"/>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476250" y="281006550"/>
          <a:ext cx="12792908" cy="6728446"/>
        </a:xfrm>
        <a:prstGeom prst="rect">
          <a:avLst/>
        </a:prstGeom>
        <a:ln>
          <a:solidFill>
            <a:schemeClr val="tx1"/>
          </a:solidFill>
        </a:ln>
      </xdr:spPr>
    </xdr:pic>
    <xdr:clientData/>
  </xdr:oneCellAnchor>
  <xdr:twoCellAnchor>
    <xdr:from>
      <xdr:col>10</xdr:col>
      <xdr:colOff>354330</xdr:colOff>
      <xdr:row>1677</xdr:row>
      <xdr:rowOff>0</xdr:rowOff>
    </xdr:from>
    <xdr:to>
      <xdr:col>11</xdr:col>
      <xdr:colOff>314325</xdr:colOff>
      <xdr:row>1678</xdr:row>
      <xdr:rowOff>28575</xdr:rowOff>
    </xdr:to>
    <xdr:sp macro="" textlink="">
      <xdr:nvSpPr>
        <xdr:cNvPr id="97" name="正方形/長方形 96">
          <a:extLst>
            <a:ext uri="{FF2B5EF4-FFF2-40B4-BE49-F238E27FC236}">
              <a16:creationId xmlns:a16="http://schemas.microsoft.com/office/drawing/2014/main" id="{4D44FD26-E906-4703-89D9-E52349D72C82}"/>
            </a:ext>
          </a:extLst>
        </xdr:cNvPr>
        <xdr:cNvSpPr/>
      </xdr:nvSpPr>
      <xdr:spPr>
        <a:xfrm>
          <a:off x="5739765" y="284778450"/>
          <a:ext cx="624840" cy="19812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100966</xdr:colOff>
      <xdr:row>1722</xdr:row>
      <xdr:rowOff>144780</xdr:rowOff>
    </xdr:from>
    <xdr:to>
      <xdr:col>11</xdr:col>
      <xdr:colOff>550546</xdr:colOff>
      <xdr:row>1723</xdr:row>
      <xdr:rowOff>140970</xdr:rowOff>
    </xdr:to>
    <xdr:sp macro="" textlink="">
      <xdr:nvSpPr>
        <xdr:cNvPr id="98" name="正方形/長方形 97">
          <a:extLst>
            <a:ext uri="{FF2B5EF4-FFF2-40B4-BE49-F238E27FC236}">
              <a16:creationId xmlns:a16="http://schemas.microsoft.com/office/drawing/2014/main" id="{123B976B-2BA5-41B0-9B97-FE660E9A22B9}"/>
            </a:ext>
          </a:extLst>
        </xdr:cNvPr>
        <xdr:cNvSpPr/>
      </xdr:nvSpPr>
      <xdr:spPr>
        <a:xfrm>
          <a:off x="6149341" y="205370430"/>
          <a:ext cx="449580" cy="16764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504825</xdr:colOff>
      <xdr:row>1778</xdr:row>
      <xdr:rowOff>1905</xdr:rowOff>
    </xdr:from>
    <xdr:to>
      <xdr:col>16</xdr:col>
      <xdr:colOff>426720</xdr:colOff>
      <xdr:row>1779</xdr:row>
      <xdr:rowOff>7620</xdr:rowOff>
    </xdr:to>
    <xdr:sp macro="" textlink="">
      <xdr:nvSpPr>
        <xdr:cNvPr id="99" name="正方形/長方形 98">
          <a:extLst>
            <a:ext uri="{FF2B5EF4-FFF2-40B4-BE49-F238E27FC236}">
              <a16:creationId xmlns:a16="http://schemas.microsoft.com/office/drawing/2014/main" id="{9CB20AB9-80E7-4C16-A30C-FF354D201746}"/>
            </a:ext>
          </a:extLst>
        </xdr:cNvPr>
        <xdr:cNvSpPr/>
      </xdr:nvSpPr>
      <xdr:spPr>
        <a:xfrm>
          <a:off x="9220200" y="304497105"/>
          <a:ext cx="588645" cy="17716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514350</xdr:colOff>
      <xdr:row>1799</xdr:row>
      <xdr:rowOff>93344</xdr:rowOff>
    </xdr:from>
    <xdr:to>
      <xdr:col>11</xdr:col>
      <xdr:colOff>215265</xdr:colOff>
      <xdr:row>1805</xdr:row>
      <xdr:rowOff>87629</xdr:rowOff>
    </xdr:to>
    <xdr:sp macro="" textlink="">
      <xdr:nvSpPr>
        <xdr:cNvPr id="101" name="正方形/長方形 100">
          <a:extLst>
            <a:ext uri="{FF2B5EF4-FFF2-40B4-BE49-F238E27FC236}">
              <a16:creationId xmlns:a16="http://schemas.microsoft.com/office/drawing/2014/main" id="{FF3F1D2D-92B0-4CC0-A916-9869A9FF95D1}"/>
            </a:ext>
          </a:extLst>
        </xdr:cNvPr>
        <xdr:cNvSpPr/>
      </xdr:nvSpPr>
      <xdr:spPr>
        <a:xfrm>
          <a:off x="5895975" y="308188994"/>
          <a:ext cx="367665" cy="102298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339090</xdr:colOff>
      <xdr:row>1810</xdr:row>
      <xdr:rowOff>66675</xdr:rowOff>
    </xdr:from>
    <xdr:to>
      <xdr:col>10</xdr:col>
      <xdr:colOff>285750</xdr:colOff>
      <xdr:row>1811</xdr:row>
      <xdr:rowOff>144780</xdr:rowOff>
    </xdr:to>
    <xdr:sp macro="" textlink="">
      <xdr:nvSpPr>
        <xdr:cNvPr id="102" name="正方形/長方形 101">
          <a:extLst>
            <a:ext uri="{FF2B5EF4-FFF2-40B4-BE49-F238E27FC236}">
              <a16:creationId xmlns:a16="http://schemas.microsoft.com/office/drawing/2014/main" id="{B48A3F55-8CDD-40EE-8580-A65865698AC5}"/>
            </a:ext>
          </a:extLst>
        </xdr:cNvPr>
        <xdr:cNvSpPr/>
      </xdr:nvSpPr>
      <xdr:spPr>
        <a:xfrm>
          <a:off x="5053965" y="310048275"/>
          <a:ext cx="613410" cy="24955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24765</xdr:colOff>
      <xdr:row>2017</xdr:row>
      <xdr:rowOff>74295</xdr:rowOff>
    </xdr:from>
    <xdr:to>
      <xdr:col>8</xdr:col>
      <xdr:colOff>38100</xdr:colOff>
      <xdr:row>2018</xdr:row>
      <xdr:rowOff>133350</xdr:rowOff>
    </xdr:to>
    <xdr:sp macro="" textlink="">
      <xdr:nvSpPr>
        <xdr:cNvPr id="110" name="正方形/長方形 109">
          <a:extLst>
            <a:ext uri="{FF2B5EF4-FFF2-40B4-BE49-F238E27FC236}">
              <a16:creationId xmlns:a16="http://schemas.microsoft.com/office/drawing/2014/main" id="{F14CF0DC-EEDA-44C1-99F1-8BB75AE8B80E}"/>
            </a:ext>
          </a:extLst>
        </xdr:cNvPr>
        <xdr:cNvSpPr/>
      </xdr:nvSpPr>
      <xdr:spPr>
        <a:xfrm>
          <a:off x="3406140" y="345546045"/>
          <a:ext cx="680085" cy="23050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573405</xdr:colOff>
      <xdr:row>2032</xdr:row>
      <xdr:rowOff>156209</xdr:rowOff>
    </xdr:from>
    <xdr:to>
      <xdr:col>20</xdr:col>
      <xdr:colOff>104775</xdr:colOff>
      <xdr:row>2034</xdr:row>
      <xdr:rowOff>64769</xdr:rowOff>
    </xdr:to>
    <xdr:sp macro="" textlink="">
      <xdr:nvSpPr>
        <xdr:cNvPr id="112" name="正方形/長方形 111">
          <a:extLst>
            <a:ext uri="{FF2B5EF4-FFF2-40B4-BE49-F238E27FC236}">
              <a16:creationId xmlns:a16="http://schemas.microsoft.com/office/drawing/2014/main" id="{5BBD4C03-DCD3-467A-9E44-4FF8EC36EC58}"/>
            </a:ext>
          </a:extLst>
        </xdr:cNvPr>
        <xdr:cNvSpPr/>
      </xdr:nvSpPr>
      <xdr:spPr>
        <a:xfrm>
          <a:off x="11289030" y="258531359"/>
          <a:ext cx="864870" cy="2514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495300</xdr:colOff>
      <xdr:row>2133</xdr:row>
      <xdr:rowOff>161924</xdr:rowOff>
    </xdr:from>
    <xdr:to>
      <xdr:col>11</xdr:col>
      <xdr:colOff>76200</xdr:colOff>
      <xdr:row>2135</xdr:row>
      <xdr:rowOff>76200</xdr:rowOff>
    </xdr:to>
    <xdr:sp macro="" textlink="">
      <xdr:nvSpPr>
        <xdr:cNvPr id="114" name="正方形/長方形 113">
          <a:extLst>
            <a:ext uri="{FF2B5EF4-FFF2-40B4-BE49-F238E27FC236}">
              <a16:creationId xmlns:a16="http://schemas.microsoft.com/office/drawing/2014/main" id="{0BAC1052-D244-4F83-A111-57A6FB9D9068}"/>
            </a:ext>
          </a:extLst>
        </xdr:cNvPr>
        <xdr:cNvSpPr/>
      </xdr:nvSpPr>
      <xdr:spPr>
        <a:xfrm>
          <a:off x="5210175" y="372551324"/>
          <a:ext cx="914400" cy="257176"/>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542925</xdr:colOff>
      <xdr:row>2146</xdr:row>
      <xdr:rowOff>158115</xdr:rowOff>
    </xdr:from>
    <xdr:to>
      <xdr:col>16</xdr:col>
      <xdr:colOff>68580</xdr:colOff>
      <xdr:row>2148</xdr:row>
      <xdr:rowOff>142875</xdr:rowOff>
    </xdr:to>
    <xdr:sp macro="" textlink="">
      <xdr:nvSpPr>
        <xdr:cNvPr id="116" name="正方形/長方形 115">
          <a:extLst>
            <a:ext uri="{FF2B5EF4-FFF2-40B4-BE49-F238E27FC236}">
              <a16:creationId xmlns:a16="http://schemas.microsoft.com/office/drawing/2014/main" id="{A5663159-26CC-40D5-8D2A-901DA27F9A4D}"/>
            </a:ext>
          </a:extLst>
        </xdr:cNvPr>
        <xdr:cNvSpPr/>
      </xdr:nvSpPr>
      <xdr:spPr>
        <a:xfrm>
          <a:off x="8591550" y="367746915"/>
          <a:ext cx="859155" cy="32766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361949</xdr:colOff>
      <xdr:row>1975</xdr:row>
      <xdr:rowOff>142875</xdr:rowOff>
    </xdr:from>
    <xdr:to>
      <xdr:col>7</xdr:col>
      <xdr:colOff>502919</xdr:colOff>
      <xdr:row>1977</xdr:row>
      <xdr:rowOff>20955</xdr:rowOff>
    </xdr:to>
    <xdr:sp macro="" textlink="">
      <xdr:nvSpPr>
        <xdr:cNvPr id="138" name="正方形/長方形 137">
          <a:extLst>
            <a:ext uri="{FF2B5EF4-FFF2-40B4-BE49-F238E27FC236}">
              <a16:creationId xmlns:a16="http://schemas.microsoft.com/office/drawing/2014/main" id="{1BF59707-2169-4954-80CA-65E8F4B94957}"/>
            </a:ext>
          </a:extLst>
        </xdr:cNvPr>
        <xdr:cNvSpPr/>
      </xdr:nvSpPr>
      <xdr:spPr>
        <a:xfrm>
          <a:off x="3076574" y="338413725"/>
          <a:ext cx="807720" cy="2209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11</xdr:col>
      <xdr:colOff>114300</xdr:colOff>
      <xdr:row>294</xdr:row>
      <xdr:rowOff>85725</xdr:rowOff>
    </xdr:from>
    <xdr:to>
      <xdr:col>22</xdr:col>
      <xdr:colOff>476371</xdr:colOff>
      <xdr:row>303</xdr:row>
      <xdr:rowOff>22115</xdr:rowOff>
    </xdr:to>
    <xdr:pic>
      <xdr:nvPicPr>
        <xdr:cNvPr id="154" name="図 153">
          <a:extLst>
            <a:ext uri="{FF2B5EF4-FFF2-40B4-BE49-F238E27FC236}">
              <a16:creationId xmlns:a16="http://schemas.microsoft.com/office/drawing/2014/main" id="{BF3026C6-70B2-4CE9-BD7B-58857F858E66}"/>
            </a:ext>
          </a:extLst>
        </xdr:cNvPr>
        <xdr:cNvPicPr>
          <a:picLocks noChangeAspect="1"/>
        </xdr:cNvPicPr>
      </xdr:nvPicPr>
      <xdr:blipFill>
        <a:blip xmlns:r="http://schemas.openxmlformats.org/officeDocument/2006/relationships" r:embed="rId54" cstate="email">
          <a:extLst>
            <a:ext uri="{28A0092B-C50C-407E-A947-70E740481C1C}">
              <a14:useLocalDpi xmlns:a14="http://schemas.microsoft.com/office/drawing/2010/main"/>
            </a:ext>
          </a:extLst>
        </a:blip>
        <a:stretch>
          <a:fillRect/>
        </a:stretch>
      </xdr:blipFill>
      <xdr:spPr>
        <a:xfrm>
          <a:off x="6162675" y="49977675"/>
          <a:ext cx="7692511" cy="1487060"/>
        </a:xfrm>
        <a:prstGeom prst="rect">
          <a:avLst/>
        </a:prstGeom>
        <a:ln>
          <a:solidFill>
            <a:srgbClr val="000000"/>
          </a:solidFill>
        </a:ln>
      </xdr:spPr>
    </xdr:pic>
    <xdr:clientData/>
  </xdr:twoCellAnchor>
  <xdr:twoCellAnchor editAs="oneCell">
    <xdr:from>
      <xdr:col>2</xdr:col>
      <xdr:colOff>9525</xdr:colOff>
      <xdr:row>283</xdr:row>
      <xdr:rowOff>114300</xdr:rowOff>
    </xdr:from>
    <xdr:to>
      <xdr:col>10</xdr:col>
      <xdr:colOff>244557</xdr:colOff>
      <xdr:row>312</xdr:row>
      <xdr:rowOff>15919</xdr:rowOff>
    </xdr:to>
    <xdr:pic>
      <xdr:nvPicPr>
        <xdr:cNvPr id="155" name="図 154">
          <a:extLst>
            <a:ext uri="{FF2B5EF4-FFF2-40B4-BE49-F238E27FC236}">
              <a16:creationId xmlns:a16="http://schemas.microsoft.com/office/drawing/2014/main" id="{09F5DB7B-ED34-46AE-9EE6-A026BC44F964}"/>
            </a:ext>
          </a:extLst>
        </xdr:cNvPr>
        <xdr:cNvPicPr>
          <a:picLocks noChangeAspect="1"/>
        </xdr:cNvPicPr>
      </xdr:nvPicPr>
      <xdr:blipFill>
        <a:blip xmlns:r="http://schemas.openxmlformats.org/officeDocument/2006/relationships" r:embed="rId55" cstate="email">
          <a:extLst>
            <a:ext uri="{28A0092B-C50C-407E-A947-70E740481C1C}">
              <a14:useLocalDpi xmlns:a14="http://schemas.microsoft.com/office/drawing/2010/main"/>
            </a:ext>
          </a:extLst>
        </a:blip>
        <a:stretch>
          <a:fillRect/>
        </a:stretch>
      </xdr:blipFill>
      <xdr:spPr>
        <a:xfrm>
          <a:off x="485775" y="48291750"/>
          <a:ext cx="5136597" cy="4866049"/>
        </a:xfrm>
        <a:prstGeom prst="rect">
          <a:avLst/>
        </a:prstGeom>
        <a:ln>
          <a:solidFill>
            <a:srgbClr val="000000"/>
          </a:solidFill>
        </a:ln>
      </xdr:spPr>
    </xdr:pic>
    <xdr:clientData/>
  </xdr:twoCellAnchor>
  <xdr:twoCellAnchor editAs="oneCell">
    <xdr:from>
      <xdr:col>2</xdr:col>
      <xdr:colOff>9525</xdr:colOff>
      <xdr:row>861</xdr:row>
      <xdr:rowOff>133350</xdr:rowOff>
    </xdr:from>
    <xdr:to>
      <xdr:col>10</xdr:col>
      <xdr:colOff>244558</xdr:colOff>
      <xdr:row>890</xdr:row>
      <xdr:rowOff>92127</xdr:rowOff>
    </xdr:to>
    <xdr:pic>
      <xdr:nvPicPr>
        <xdr:cNvPr id="164" name="図 163">
          <a:extLst>
            <a:ext uri="{FF2B5EF4-FFF2-40B4-BE49-F238E27FC236}">
              <a16:creationId xmlns:a16="http://schemas.microsoft.com/office/drawing/2014/main" id="{E6CF9916-95E4-4101-8FF4-331CF5FD220E}"/>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485775" y="147408900"/>
          <a:ext cx="5144218" cy="4923207"/>
        </a:xfrm>
        <a:prstGeom prst="rect">
          <a:avLst/>
        </a:prstGeom>
        <a:ln>
          <a:solidFill>
            <a:schemeClr val="tx1"/>
          </a:solidFill>
        </a:ln>
      </xdr:spPr>
    </xdr:pic>
    <xdr:clientData/>
  </xdr:twoCellAnchor>
  <xdr:twoCellAnchor editAs="oneCell">
    <xdr:from>
      <xdr:col>1</xdr:col>
      <xdr:colOff>228600</xdr:colOff>
      <xdr:row>1315</xdr:row>
      <xdr:rowOff>133350</xdr:rowOff>
    </xdr:from>
    <xdr:to>
      <xdr:col>10</xdr:col>
      <xdr:colOff>212172</xdr:colOff>
      <xdr:row>1344</xdr:row>
      <xdr:rowOff>93080</xdr:rowOff>
    </xdr:to>
    <xdr:pic>
      <xdr:nvPicPr>
        <xdr:cNvPr id="169" name="図 168">
          <a:extLst>
            <a:ext uri="{FF2B5EF4-FFF2-40B4-BE49-F238E27FC236}">
              <a16:creationId xmlns:a16="http://schemas.microsoft.com/office/drawing/2014/main" id="{4CD57DA1-2A29-438A-B80B-B3AB2604C53D}"/>
            </a:ext>
          </a:extLst>
        </xdr:cNvPr>
        <xdr:cNvPicPr>
          <a:picLocks noChangeAspect="1"/>
        </xdr:cNvPicPr>
      </xdr:nvPicPr>
      <xdr:blipFill>
        <a:blip xmlns:r="http://schemas.openxmlformats.org/officeDocument/2006/relationships" r:embed="rId57" cstate="email">
          <a:extLst>
            <a:ext uri="{28A0092B-C50C-407E-A947-70E740481C1C}">
              <a14:useLocalDpi xmlns:a14="http://schemas.microsoft.com/office/drawing/2010/main"/>
            </a:ext>
          </a:extLst>
        </a:blip>
        <a:stretch>
          <a:fillRect/>
        </a:stretch>
      </xdr:blipFill>
      <xdr:spPr>
        <a:xfrm>
          <a:off x="466725" y="225247200"/>
          <a:ext cx="5136597" cy="4931780"/>
        </a:xfrm>
        <a:prstGeom prst="rect">
          <a:avLst/>
        </a:prstGeom>
        <a:ln>
          <a:solidFill>
            <a:schemeClr val="tx1"/>
          </a:solidFill>
        </a:ln>
      </xdr:spPr>
    </xdr:pic>
    <xdr:clientData/>
  </xdr:twoCellAnchor>
  <xdr:twoCellAnchor editAs="oneCell">
    <xdr:from>
      <xdr:col>1</xdr:col>
      <xdr:colOff>226695</xdr:colOff>
      <xdr:row>1345</xdr:row>
      <xdr:rowOff>125730</xdr:rowOff>
    </xdr:from>
    <xdr:to>
      <xdr:col>10</xdr:col>
      <xdr:colOff>228365</xdr:colOff>
      <xdr:row>1374</xdr:row>
      <xdr:rowOff>74982</xdr:rowOff>
    </xdr:to>
    <xdr:pic>
      <xdr:nvPicPr>
        <xdr:cNvPr id="170" name="図 169">
          <a:extLst>
            <a:ext uri="{FF2B5EF4-FFF2-40B4-BE49-F238E27FC236}">
              <a16:creationId xmlns:a16="http://schemas.microsoft.com/office/drawing/2014/main" id="{A9AC35E2-3E2D-4E45-966C-5422CED86170}"/>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464820" y="230383080"/>
          <a:ext cx="5145170" cy="4921302"/>
        </a:xfrm>
        <a:prstGeom prst="rect">
          <a:avLst/>
        </a:prstGeom>
        <a:ln>
          <a:solidFill>
            <a:schemeClr val="tx1"/>
          </a:solidFill>
        </a:ln>
      </xdr:spPr>
    </xdr:pic>
    <xdr:clientData/>
  </xdr:twoCellAnchor>
  <xdr:twoCellAnchor editAs="oneCell">
    <xdr:from>
      <xdr:col>2</xdr:col>
      <xdr:colOff>0</xdr:colOff>
      <xdr:row>1375</xdr:row>
      <xdr:rowOff>104775</xdr:rowOff>
    </xdr:from>
    <xdr:to>
      <xdr:col>10</xdr:col>
      <xdr:colOff>249320</xdr:colOff>
      <xdr:row>1404</xdr:row>
      <xdr:rowOff>60695</xdr:rowOff>
    </xdr:to>
    <xdr:pic>
      <xdr:nvPicPr>
        <xdr:cNvPr id="171" name="図 170">
          <a:extLst>
            <a:ext uri="{FF2B5EF4-FFF2-40B4-BE49-F238E27FC236}">
              <a16:creationId xmlns:a16="http://schemas.microsoft.com/office/drawing/2014/main" id="{19AE2A71-097D-4AE9-AC00-CD1219F20DA3}"/>
            </a:ext>
          </a:extLst>
        </xdr:cNvPr>
        <xdr:cNvPicPr>
          <a:picLocks noChangeAspect="1"/>
        </xdr:cNvPicPr>
      </xdr:nvPicPr>
      <xdr:blipFill>
        <a:blip xmlns:r="http://schemas.openxmlformats.org/officeDocument/2006/relationships" r:embed="rId59" cstate="email">
          <a:extLst>
            <a:ext uri="{28A0092B-C50C-407E-A947-70E740481C1C}">
              <a14:useLocalDpi xmlns:a14="http://schemas.microsoft.com/office/drawing/2010/main"/>
            </a:ext>
          </a:extLst>
        </a:blip>
        <a:stretch>
          <a:fillRect/>
        </a:stretch>
      </xdr:blipFill>
      <xdr:spPr>
        <a:xfrm>
          <a:off x="476250" y="235505625"/>
          <a:ext cx="5145170" cy="4931780"/>
        </a:xfrm>
        <a:prstGeom prst="rect">
          <a:avLst/>
        </a:prstGeom>
        <a:ln>
          <a:solidFill>
            <a:schemeClr val="tx1"/>
          </a:solidFill>
        </a:ln>
      </xdr:spPr>
    </xdr:pic>
    <xdr:clientData/>
  </xdr:twoCellAnchor>
  <xdr:twoCellAnchor editAs="oneCell">
    <xdr:from>
      <xdr:col>2</xdr:col>
      <xdr:colOff>0</xdr:colOff>
      <xdr:row>1405</xdr:row>
      <xdr:rowOff>85725</xdr:rowOff>
    </xdr:from>
    <xdr:to>
      <xdr:col>10</xdr:col>
      <xdr:colOff>229317</xdr:colOff>
      <xdr:row>1434</xdr:row>
      <xdr:rowOff>54980</xdr:rowOff>
    </xdr:to>
    <xdr:pic>
      <xdr:nvPicPr>
        <xdr:cNvPr id="172" name="図 171">
          <a:extLst>
            <a:ext uri="{FF2B5EF4-FFF2-40B4-BE49-F238E27FC236}">
              <a16:creationId xmlns:a16="http://schemas.microsoft.com/office/drawing/2014/main" id="{94BA38F0-44CC-4DEF-B023-88719B63534B}"/>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476250" y="240630075"/>
          <a:ext cx="5134692" cy="4931780"/>
        </a:xfrm>
        <a:prstGeom prst="rect">
          <a:avLst/>
        </a:prstGeom>
        <a:ln>
          <a:solidFill>
            <a:schemeClr val="tx1"/>
          </a:solidFill>
        </a:ln>
      </xdr:spPr>
    </xdr:pic>
    <xdr:clientData/>
  </xdr:twoCellAnchor>
  <xdr:twoCellAnchor editAs="oneCell">
    <xdr:from>
      <xdr:col>2</xdr:col>
      <xdr:colOff>0</xdr:colOff>
      <xdr:row>1436</xdr:row>
      <xdr:rowOff>0</xdr:rowOff>
    </xdr:from>
    <xdr:to>
      <xdr:col>10</xdr:col>
      <xdr:colOff>229317</xdr:colOff>
      <xdr:row>1464</xdr:row>
      <xdr:rowOff>114034</xdr:rowOff>
    </xdr:to>
    <xdr:pic>
      <xdr:nvPicPr>
        <xdr:cNvPr id="173" name="図 172">
          <a:extLst>
            <a:ext uri="{FF2B5EF4-FFF2-40B4-BE49-F238E27FC236}">
              <a16:creationId xmlns:a16="http://schemas.microsoft.com/office/drawing/2014/main" id="{139588F1-11C1-4654-95DF-42FE488AD99D}"/>
            </a:ext>
          </a:extLst>
        </xdr:cNvPr>
        <xdr:cNvPicPr>
          <a:picLocks noChangeAspect="1"/>
        </xdr:cNvPicPr>
      </xdr:nvPicPr>
      <xdr:blipFill>
        <a:blip xmlns:r="http://schemas.openxmlformats.org/officeDocument/2006/relationships" r:embed="rId61" cstate="email">
          <a:extLst>
            <a:ext uri="{28A0092B-C50C-407E-A947-70E740481C1C}">
              <a14:useLocalDpi xmlns:a14="http://schemas.microsoft.com/office/drawing/2010/main"/>
            </a:ext>
          </a:extLst>
        </a:blip>
        <a:stretch>
          <a:fillRect/>
        </a:stretch>
      </xdr:blipFill>
      <xdr:spPr>
        <a:xfrm>
          <a:off x="476250" y="245859300"/>
          <a:ext cx="5134692" cy="4914634"/>
        </a:xfrm>
        <a:prstGeom prst="rect">
          <a:avLst/>
        </a:prstGeom>
        <a:ln>
          <a:solidFill>
            <a:schemeClr val="tx1"/>
          </a:solidFill>
        </a:ln>
      </xdr:spPr>
    </xdr:pic>
    <xdr:clientData/>
  </xdr:twoCellAnchor>
  <xdr:twoCellAnchor>
    <xdr:from>
      <xdr:col>6</xdr:col>
      <xdr:colOff>369570</xdr:colOff>
      <xdr:row>1462</xdr:row>
      <xdr:rowOff>26670</xdr:rowOff>
    </xdr:from>
    <xdr:to>
      <xdr:col>7</xdr:col>
      <xdr:colOff>495300</xdr:colOff>
      <xdr:row>1463</xdr:row>
      <xdr:rowOff>85725</xdr:rowOff>
    </xdr:to>
    <xdr:sp macro="" textlink="">
      <xdr:nvSpPr>
        <xdr:cNvPr id="174" name="正方形/長方形 173">
          <a:extLst>
            <a:ext uri="{FF2B5EF4-FFF2-40B4-BE49-F238E27FC236}">
              <a16:creationId xmlns:a16="http://schemas.microsoft.com/office/drawing/2014/main" id="{5F26D8FC-EEF6-442E-910D-B3AF407A5E23}"/>
            </a:ext>
          </a:extLst>
        </xdr:cNvPr>
        <xdr:cNvSpPr/>
      </xdr:nvSpPr>
      <xdr:spPr>
        <a:xfrm>
          <a:off x="3084195" y="250343670"/>
          <a:ext cx="792480" cy="23050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226696</xdr:colOff>
      <xdr:row>1829</xdr:row>
      <xdr:rowOff>87631</xdr:rowOff>
    </xdr:from>
    <xdr:to>
      <xdr:col>10</xdr:col>
      <xdr:colOff>249323</xdr:colOff>
      <xdr:row>1858</xdr:row>
      <xdr:rowOff>55936</xdr:rowOff>
    </xdr:to>
    <xdr:pic>
      <xdr:nvPicPr>
        <xdr:cNvPr id="180" name="図 179">
          <a:extLst>
            <a:ext uri="{FF2B5EF4-FFF2-40B4-BE49-F238E27FC236}">
              <a16:creationId xmlns:a16="http://schemas.microsoft.com/office/drawing/2014/main" id="{5EE26368-7766-47D2-8C52-485635669ED8}"/>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464821" y="313326781"/>
          <a:ext cx="5154697" cy="4940355"/>
        </a:xfrm>
        <a:prstGeom prst="rect">
          <a:avLst/>
        </a:prstGeom>
      </xdr:spPr>
    </xdr:pic>
    <xdr:clientData/>
  </xdr:twoCellAnchor>
  <xdr:twoCellAnchor editAs="oneCell">
    <xdr:from>
      <xdr:col>2</xdr:col>
      <xdr:colOff>0</xdr:colOff>
      <xdr:row>1859</xdr:row>
      <xdr:rowOff>133350</xdr:rowOff>
    </xdr:from>
    <xdr:to>
      <xdr:col>10</xdr:col>
      <xdr:colOff>245510</xdr:colOff>
      <xdr:row>1888</xdr:row>
      <xdr:rowOff>92127</xdr:rowOff>
    </xdr:to>
    <xdr:pic>
      <xdr:nvPicPr>
        <xdr:cNvPr id="181" name="図 180">
          <a:extLst>
            <a:ext uri="{FF2B5EF4-FFF2-40B4-BE49-F238E27FC236}">
              <a16:creationId xmlns:a16="http://schemas.microsoft.com/office/drawing/2014/main" id="{DC3B6191-6836-4BF8-A5E5-ACD63D1BEE0E}"/>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476250" y="318516000"/>
          <a:ext cx="5143265" cy="4923207"/>
        </a:xfrm>
        <a:prstGeom prst="rect">
          <a:avLst/>
        </a:prstGeom>
        <a:ln>
          <a:solidFill>
            <a:schemeClr val="tx1"/>
          </a:solidFill>
        </a:ln>
      </xdr:spPr>
    </xdr:pic>
    <xdr:clientData/>
  </xdr:twoCellAnchor>
  <xdr:twoCellAnchor editAs="oneCell">
    <xdr:from>
      <xdr:col>2</xdr:col>
      <xdr:colOff>0</xdr:colOff>
      <xdr:row>1889</xdr:row>
      <xdr:rowOff>142876</xdr:rowOff>
    </xdr:from>
    <xdr:to>
      <xdr:col>10</xdr:col>
      <xdr:colOff>245510</xdr:colOff>
      <xdr:row>1918</xdr:row>
      <xdr:rowOff>76886</xdr:rowOff>
    </xdr:to>
    <xdr:pic>
      <xdr:nvPicPr>
        <xdr:cNvPr id="182" name="図 181">
          <a:extLst>
            <a:ext uri="{FF2B5EF4-FFF2-40B4-BE49-F238E27FC236}">
              <a16:creationId xmlns:a16="http://schemas.microsoft.com/office/drawing/2014/main" id="{97C8BC87-A1A6-419E-8C65-B9E265099D85}"/>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476250" y="323669026"/>
          <a:ext cx="5145170" cy="4906060"/>
        </a:xfrm>
        <a:prstGeom prst="rect">
          <a:avLst/>
        </a:prstGeom>
        <a:ln>
          <a:solidFill>
            <a:schemeClr val="tx1"/>
          </a:solidFill>
        </a:ln>
      </xdr:spPr>
    </xdr:pic>
    <xdr:clientData/>
  </xdr:twoCellAnchor>
  <xdr:twoCellAnchor editAs="oneCell">
    <xdr:from>
      <xdr:col>2</xdr:col>
      <xdr:colOff>0</xdr:colOff>
      <xdr:row>1919</xdr:row>
      <xdr:rowOff>139065</xdr:rowOff>
    </xdr:from>
    <xdr:to>
      <xdr:col>10</xdr:col>
      <xdr:colOff>231222</xdr:colOff>
      <xdr:row>1948</xdr:row>
      <xdr:rowOff>97842</xdr:rowOff>
    </xdr:to>
    <xdr:pic>
      <xdr:nvPicPr>
        <xdr:cNvPr id="183" name="図 182">
          <a:extLst>
            <a:ext uri="{FF2B5EF4-FFF2-40B4-BE49-F238E27FC236}">
              <a16:creationId xmlns:a16="http://schemas.microsoft.com/office/drawing/2014/main" id="{F9D02847-A49A-45D8-851D-CDEEBBB2300F}"/>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476250" y="328808715"/>
          <a:ext cx="5136597" cy="4930827"/>
        </a:xfrm>
        <a:prstGeom prst="rect">
          <a:avLst/>
        </a:prstGeom>
        <a:ln>
          <a:solidFill>
            <a:schemeClr val="tx1"/>
          </a:solidFill>
        </a:ln>
      </xdr:spPr>
    </xdr:pic>
    <xdr:clientData/>
  </xdr:twoCellAnchor>
  <xdr:oneCellAnchor>
    <xdr:from>
      <xdr:col>1</xdr:col>
      <xdr:colOff>228600</xdr:colOff>
      <xdr:row>2211</xdr:row>
      <xdr:rowOff>114300</xdr:rowOff>
    </xdr:from>
    <xdr:ext cx="12803385" cy="6708441"/>
    <xdr:pic>
      <xdr:nvPicPr>
        <xdr:cNvPr id="196" name="図 195">
          <a:extLst>
            <a:ext uri="{FF2B5EF4-FFF2-40B4-BE49-F238E27FC236}">
              <a16:creationId xmlns:a16="http://schemas.microsoft.com/office/drawing/2014/main" id="{FB88AD9E-F493-46F1-88AD-DFAB2F5114C5}"/>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466725" y="290722050"/>
          <a:ext cx="12803385" cy="6708441"/>
        </a:xfrm>
        <a:prstGeom prst="rect">
          <a:avLst/>
        </a:prstGeom>
        <a:ln>
          <a:solidFill>
            <a:schemeClr val="tx1"/>
          </a:solidFill>
        </a:ln>
      </xdr:spPr>
    </xdr:pic>
    <xdr:clientData/>
  </xdr:oneCellAnchor>
  <xdr:oneCellAnchor>
    <xdr:from>
      <xdr:col>2</xdr:col>
      <xdr:colOff>0</xdr:colOff>
      <xdr:row>2169</xdr:row>
      <xdr:rowOff>0</xdr:rowOff>
    </xdr:from>
    <xdr:ext cx="12792908" cy="6728446"/>
    <xdr:pic>
      <xdr:nvPicPr>
        <xdr:cNvPr id="197" name="図 196">
          <a:extLst>
            <a:ext uri="{FF2B5EF4-FFF2-40B4-BE49-F238E27FC236}">
              <a16:creationId xmlns:a16="http://schemas.microsoft.com/office/drawing/2014/main" id="{698C57A1-3913-4FAB-83C8-B5B51A60CC31}"/>
            </a:ext>
          </a:extLst>
        </xdr:cNvPr>
        <xdr:cNvPicPr>
          <a:picLocks noChangeAspect="1"/>
        </xdr:cNvPicPr>
      </xdr:nvPicPr>
      <xdr:blipFill>
        <a:blip xmlns:r="http://schemas.openxmlformats.org/officeDocument/2006/relationships" r:embed="rId53" cstate="email">
          <a:extLst>
            <a:ext uri="{28A0092B-C50C-407E-A947-70E740481C1C}">
              <a14:useLocalDpi xmlns:a14="http://schemas.microsoft.com/office/drawing/2010/main"/>
            </a:ext>
          </a:extLst>
        </a:blip>
        <a:stretch>
          <a:fillRect/>
        </a:stretch>
      </xdr:blipFill>
      <xdr:spPr>
        <a:xfrm>
          <a:off x="476250" y="283406850"/>
          <a:ext cx="12792908" cy="6728446"/>
        </a:xfrm>
        <a:prstGeom prst="rect">
          <a:avLst/>
        </a:prstGeom>
        <a:ln>
          <a:solidFill>
            <a:schemeClr val="tx1"/>
          </a:solidFill>
        </a:ln>
      </xdr:spPr>
    </xdr:pic>
    <xdr:clientData/>
  </xdr:oneCellAnchor>
  <xdr:twoCellAnchor>
    <xdr:from>
      <xdr:col>10</xdr:col>
      <xdr:colOff>354330</xdr:colOff>
      <xdr:row>2191</xdr:row>
      <xdr:rowOff>0</xdr:rowOff>
    </xdr:from>
    <xdr:to>
      <xdr:col>11</xdr:col>
      <xdr:colOff>314325</xdr:colOff>
      <xdr:row>2192</xdr:row>
      <xdr:rowOff>28575</xdr:rowOff>
    </xdr:to>
    <xdr:sp macro="" textlink="">
      <xdr:nvSpPr>
        <xdr:cNvPr id="198" name="正方形/長方形 197">
          <a:extLst>
            <a:ext uri="{FF2B5EF4-FFF2-40B4-BE49-F238E27FC236}">
              <a16:creationId xmlns:a16="http://schemas.microsoft.com/office/drawing/2014/main" id="{C657D302-39B6-44C2-B70D-E0B77F94B42D}"/>
            </a:ext>
          </a:extLst>
        </xdr:cNvPr>
        <xdr:cNvSpPr/>
      </xdr:nvSpPr>
      <xdr:spPr>
        <a:xfrm>
          <a:off x="5739765" y="287178750"/>
          <a:ext cx="624840" cy="19812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125731</xdr:colOff>
      <xdr:row>2237</xdr:row>
      <xdr:rowOff>133350</xdr:rowOff>
    </xdr:from>
    <xdr:to>
      <xdr:col>11</xdr:col>
      <xdr:colOff>582931</xdr:colOff>
      <xdr:row>2238</xdr:row>
      <xdr:rowOff>129540</xdr:rowOff>
    </xdr:to>
    <xdr:sp macro="" textlink="">
      <xdr:nvSpPr>
        <xdr:cNvPr id="199" name="正方形/長方形 198">
          <a:extLst>
            <a:ext uri="{FF2B5EF4-FFF2-40B4-BE49-F238E27FC236}">
              <a16:creationId xmlns:a16="http://schemas.microsoft.com/office/drawing/2014/main" id="{59B03B92-1D47-4061-AB59-57DAD0EFE55B}"/>
            </a:ext>
          </a:extLst>
        </xdr:cNvPr>
        <xdr:cNvSpPr/>
      </xdr:nvSpPr>
      <xdr:spPr>
        <a:xfrm>
          <a:off x="6174106" y="383324100"/>
          <a:ext cx="457200" cy="16764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504825</xdr:colOff>
      <xdr:row>2292</xdr:row>
      <xdr:rowOff>1905</xdr:rowOff>
    </xdr:from>
    <xdr:to>
      <xdr:col>16</xdr:col>
      <xdr:colOff>426720</xdr:colOff>
      <xdr:row>2293</xdr:row>
      <xdr:rowOff>7620</xdr:rowOff>
    </xdr:to>
    <xdr:sp macro="" textlink="">
      <xdr:nvSpPr>
        <xdr:cNvPr id="200" name="正方形/長方形 199">
          <a:extLst>
            <a:ext uri="{FF2B5EF4-FFF2-40B4-BE49-F238E27FC236}">
              <a16:creationId xmlns:a16="http://schemas.microsoft.com/office/drawing/2014/main" id="{F13716C4-E83D-4588-96CF-E280386DD5C6}"/>
            </a:ext>
          </a:extLst>
        </xdr:cNvPr>
        <xdr:cNvSpPr/>
      </xdr:nvSpPr>
      <xdr:spPr>
        <a:xfrm>
          <a:off x="9222105" y="304497105"/>
          <a:ext cx="588645" cy="17907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514350</xdr:colOff>
      <xdr:row>2313</xdr:row>
      <xdr:rowOff>93344</xdr:rowOff>
    </xdr:from>
    <xdr:to>
      <xdr:col>11</xdr:col>
      <xdr:colOff>215265</xdr:colOff>
      <xdr:row>2319</xdr:row>
      <xdr:rowOff>87629</xdr:rowOff>
    </xdr:to>
    <xdr:sp macro="" textlink="">
      <xdr:nvSpPr>
        <xdr:cNvPr id="201" name="正方形/長方形 200">
          <a:extLst>
            <a:ext uri="{FF2B5EF4-FFF2-40B4-BE49-F238E27FC236}">
              <a16:creationId xmlns:a16="http://schemas.microsoft.com/office/drawing/2014/main" id="{B18B823B-E006-4741-979A-F6601794C8F6}"/>
            </a:ext>
          </a:extLst>
        </xdr:cNvPr>
        <xdr:cNvSpPr/>
      </xdr:nvSpPr>
      <xdr:spPr>
        <a:xfrm>
          <a:off x="5892165" y="308192804"/>
          <a:ext cx="367665" cy="102108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339090</xdr:colOff>
      <xdr:row>2324</xdr:row>
      <xdr:rowOff>66675</xdr:rowOff>
    </xdr:from>
    <xdr:to>
      <xdr:col>10</xdr:col>
      <xdr:colOff>285750</xdr:colOff>
      <xdr:row>2325</xdr:row>
      <xdr:rowOff>144780</xdr:rowOff>
    </xdr:to>
    <xdr:sp macro="" textlink="">
      <xdr:nvSpPr>
        <xdr:cNvPr id="202" name="正方形/長方形 201">
          <a:extLst>
            <a:ext uri="{FF2B5EF4-FFF2-40B4-BE49-F238E27FC236}">
              <a16:creationId xmlns:a16="http://schemas.microsoft.com/office/drawing/2014/main" id="{E8A43CE4-C9C7-471C-9111-8175CB10A3CE}"/>
            </a:ext>
          </a:extLst>
        </xdr:cNvPr>
        <xdr:cNvSpPr/>
      </xdr:nvSpPr>
      <xdr:spPr>
        <a:xfrm>
          <a:off x="5053965" y="310046370"/>
          <a:ext cx="609600" cy="24955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47625</xdr:colOff>
      <xdr:row>2531</xdr:row>
      <xdr:rowOff>74295</xdr:rowOff>
    </xdr:from>
    <xdr:to>
      <xdr:col>8</xdr:col>
      <xdr:colOff>64770</xdr:colOff>
      <xdr:row>2532</xdr:row>
      <xdr:rowOff>129540</xdr:rowOff>
    </xdr:to>
    <xdr:sp macro="" textlink="">
      <xdr:nvSpPr>
        <xdr:cNvPr id="203" name="正方形/長方形 202">
          <a:extLst>
            <a:ext uri="{FF2B5EF4-FFF2-40B4-BE49-F238E27FC236}">
              <a16:creationId xmlns:a16="http://schemas.microsoft.com/office/drawing/2014/main" id="{7179AAB0-ACDA-4763-B0B9-CC1A43747137}"/>
            </a:ext>
          </a:extLst>
        </xdr:cNvPr>
        <xdr:cNvSpPr/>
      </xdr:nvSpPr>
      <xdr:spPr>
        <a:xfrm>
          <a:off x="3429000" y="433671345"/>
          <a:ext cx="683895" cy="22669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582930</xdr:colOff>
      <xdr:row>2546</xdr:row>
      <xdr:rowOff>156209</xdr:rowOff>
    </xdr:from>
    <xdr:to>
      <xdr:col>20</xdr:col>
      <xdr:colOff>112395</xdr:colOff>
      <xdr:row>2548</xdr:row>
      <xdr:rowOff>60959</xdr:rowOff>
    </xdr:to>
    <xdr:sp macro="" textlink="">
      <xdr:nvSpPr>
        <xdr:cNvPr id="204" name="正方形/長方形 203">
          <a:extLst>
            <a:ext uri="{FF2B5EF4-FFF2-40B4-BE49-F238E27FC236}">
              <a16:creationId xmlns:a16="http://schemas.microsoft.com/office/drawing/2014/main" id="{5DDB3713-1B53-4079-BF93-E26273BC2741}"/>
            </a:ext>
          </a:extLst>
        </xdr:cNvPr>
        <xdr:cNvSpPr/>
      </xdr:nvSpPr>
      <xdr:spPr>
        <a:xfrm>
          <a:off x="11298555" y="436325009"/>
          <a:ext cx="862965" cy="2476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495300</xdr:colOff>
      <xdr:row>2647</xdr:row>
      <xdr:rowOff>161924</xdr:rowOff>
    </xdr:from>
    <xdr:to>
      <xdr:col>11</xdr:col>
      <xdr:colOff>76200</xdr:colOff>
      <xdr:row>2649</xdr:row>
      <xdr:rowOff>76200</xdr:rowOff>
    </xdr:to>
    <xdr:sp macro="" textlink="">
      <xdr:nvSpPr>
        <xdr:cNvPr id="205" name="正方形/長方形 204">
          <a:extLst>
            <a:ext uri="{FF2B5EF4-FFF2-40B4-BE49-F238E27FC236}">
              <a16:creationId xmlns:a16="http://schemas.microsoft.com/office/drawing/2014/main" id="{525490B8-92A4-497D-B605-2F51ACC41AB7}"/>
            </a:ext>
          </a:extLst>
        </xdr:cNvPr>
        <xdr:cNvSpPr/>
      </xdr:nvSpPr>
      <xdr:spPr>
        <a:xfrm>
          <a:off x="5210175" y="365523779"/>
          <a:ext cx="914400" cy="255271"/>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542925</xdr:colOff>
      <xdr:row>2660</xdr:row>
      <xdr:rowOff>158115</xdr:rowOff>
    </xdr:from>
    <xdr:to>
      <xdr:col>16</xdr:col>
      <xdr:colOff>68580</xdr:colOff>
      <xdr:row>2662</xdr:row>
      <xdr:rowOff>142875</xdr:rowOff>
    </xdr:to>
    <xdr:sp macro="" textlink="">
      <xdr:nvSpPr>
        <xdr:cNvPr id="206" name="正方形/長方形 205">
          <a:extLst>
            <a:ext uri="{FF2B5EF4-FFF2-40B4-BE49-F238E27FC236}">
              <a16:creationId xmlns:a16="http://schemas.microsoft.com/office/drawing/2014/main" id="{7683E043-A27D-4E82-88F9-67F7DA994E8A}"/>
            </a:ext>
          </a:extLst>
        </xdr:cNvPr>
        <xdr:cNvSpPr/>
      </xdr:nvSpPr>
      <xdr:spPr>
        <a:xfrm>
          <a:off x="8593455" y="367748820"/>
          <a:ext cx="855345" cy="32385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350519</xdr:colOff>
      <xdr:row>2489</xdr:row>
      <xdr:rowOff>139065</xdr:rowOff>
    </xdr:from>
    <xdr:to>
      <xdr:col>7</xdr:col>
      <xdr:colOff>485774</xdr:colOff>
      <xdr:row>2491</xdr:row>
      <xdr:rowOff>20955</xdr:rowOff>
    </xdr:to>
    <xdr:sp macro="" textlink="">
      <xdr:nvSpPr>
        <xdr:cNvPr id="207" name="正方形/長方形 206">
          <a:extLst>
            <a:ext uri="{FF2B5EF4-FFF2-40B4-BE49-F238E27FC236}">
              <a16:creationId xmlns:a16="http://schemas.microsoft.com/office/drawing/2014/main" id="{FF632E26-94C8-4C8C-B9A1-59B4FEBEE166}"/>
            </a:ext>
          </a:extLst>
        </xdr:cNvPr>
        <xdr:cNvSpPr/>
      </xdr:nvSpPr>
      <xdr:spPr>
        <a:xfrm>
          <a:off x="3065144" y="426535215"/>
          <a:ext cx="802005" cy="22479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226696</xdr:colOff>
      <xdr:row>2343</xdr:row>
      <xdr:rowOff>87631</xdr:rowOff>
    </xdr:from>
    <xdr:ext cx="5166127" cy="4936545"/>
    <xdr:pic>
      <xdr:nvPicPr>
        <xdr:cNvPr id="208" name="図 207">
          <a:extLst>
            <a:ext uri="{FF2B5EF4-FFF2-40B4-BE49-F238E27FC236}">
              <a16:creationId xmlns:a16="http://schemas.microsoft.com/office/drawing/2014/main" id="{1D0932B2-D97A-4037-8F57-A018C3B3B391}"/>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464821" y="313330591"/>
          <a:ext cx="5166127" cy="4936545"/>
        </a:xfrm>
        <a:prstGeom prst="rect">
          <a:avLst/>
        </a:prstGeom>
      </xdr:spPr>
    </xdr:pic>
    <xdr:clientData/>
  </xdr:oneCellAnchor>
  <xdr:oneCellAnchor>
    <xdr:from>
      <xdr:col>2</xdr:col>
      <xdr:colOff>0</xdr:colOff>
      <xdr:row>2373</xdr:row>
      <xdr:rowOff>133350</xdr:rowOff>
    </xdr:from>
    <xdr:ext cx="5150885" cy="4934637"/>
    <xdr:pic>
      <xdr:nvPicPr>
        <xdr:cNvPr id="209" name="図 208">
          <a:extLst>
            <a:ext uri="{FF2B5EF4-FFF2-40B4-BE49-F238E27FC236}">
              <a16:creationId xmlns:a16="http://schemas.microsoft.com/office/drawing/2014/main" id="{2FDC2450-6DA0-4B19-8020-29FAB3D4F460}"/>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476250" y="318512190"/>
          <a:ext cx="5150885" cy="4934637"/>
        </a:xfrm>
        <a:prstGeom prst="rect">
          <a:avLst/>
        </a:prstGeom>
        <a:ln>
          <a:solidFill>
            <a:schemeClr val="tx1"/>
          </a:solidFill>
        </a:ln>
      </xdr:spPr>
    </xdr:pic>
    <xdr:clientData/>
  </xdr:oneCellAnchor>
  <xdr:oneCellAnchor>
    <xdr:from>
      <xdr:col>2</xdr:col>
      <xdr:colOff>0</xdr:colOff>
      <xdr:row>2403</xdr:row>
      <xdr:rowOff>142876</xdr:rowOff>
    </xdr:from>
    <xdr:ext cx="5150885" cy="4907965"/>
    <xdr:pic>
      <xdr:nvPicPr>
        <xdr:cNvPr id="210" name="図 209">
          <a:extLst>
            <a:ext uri="{FF2B5EF4-FFF2-40B4-BE49-F238E27FC236}">
              <a16:creationId xmlns:a16="http://schemas.microsoft.com/office/drawing/2014/main" id="{F49ABE97-BC2B-4DB8-A413-2B39C7D66749}"/>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476250" y="323667121"/>
          <a:ext cx="5150885" cy="4907965"/>
        </a:xfrm>
        <a:prstGeom prst="rect">
          <a:avLst/>
        </a:prstGeom>
        <a:ln>
          <a:solidFill>
            <a:schemeClr val="tx1"/>
          </a:solidFill>
        </a:ln>
      </xdr:spPr>
    </xdr:pic>
    <xdr:clientData/>
  </xdr:oneCellAnchor>
  <xdr:oneCellAnchor>
    <xdr:from>
      <xdr:col>2</xdr:col>
      <xdr:colOff>0</xdr:colOff>
      <xdr:row>2433</xdr:row>
      <xdr:rowOff>139065</xdr:rowOff>
    </xdr:from>
    <xdr:ext cx="5136597" cy="4934637"/>
    <xdr:pic>
      <xdr:nvPicPr>
        <xdr:cNvPr id="211" name="図 210">
          <a:extLst>
            <a:ext uri="{FF2B5EF4-FFF2-40B4-BE49-F238E27FC236}">
              <a16:creationId xmlns:a16="http://schemas.microsoft.com/office/drawing/2014/main" id="{4C54F20B-7CC3-4AA9-B941-BE09A2A2D039}"/>
            </a:ext>
          </a:extLst>
        </xdr:cNvPr>
        <xdr:cNvPicPr>
          <a:picLocks noChangeAspect="1"/>
        </xdr:cNvPicPr>
      </xdr:nvPicPr>
      <xdr:blipFill>
        <a:blip xmlns:r="http://schemas.openxmlformats.org/officeDocument/2006/relationships" r:embed="rId65" cstate="email">
          <a:extLst>
            <a:ext uri="{28A0092B-C50C-407E-A947-70E740481C1C}">
              <a14:useLocalDpi xmlns:a14="http://schemas.microsoft.com/office/drawing/2010/main"/>
            </a:ext>
          </a:extLst>
        </a:blip>
        <a:stretch>
          <a:fillRect/>
        </a:stretch>
      </xdr:blipFill>
      <xdr:spPr>
        <a:xfrm>
          <a:off x="476250" y="328804905"/>
          <a:ext cx="5136597" cy="4934637"/>
        </a:xfrm>
        <a:prstGeom prst="rect">
          <a:avLst/>
        </a:prstGeom>
        <a:ln>
          <a:solidFill>
            <a:schemeClr val="tx1"/>
          </a:solidFill>
        </a:ln>
      </xdr:spPr>
    </xdr:pic>
    <xdr:clientData/>
  </xdr:oneCellAnchor>
</xdr:wsDr>
</file>

<file path=xl/drawings/drawing2.xml><?xml version="1.0" encoding="utf-8"?>
<xdr:wsDr xmlns:xdr="http://schemas.openxmlformats.org/drawingml/2006/spreadsheetDrawing" xmlns:a="http://schemas.openxmlformats.org/drawingml/2006/main">
  <xdr:twoCellAnchor>
    <xdr:from>
      <xdr:col>0</xdr:col>
      <xdr:colOff>38100</xdr:colOff>
      <xdr:row>12</xdr:row>
      <xdr:rowOff>218122</xdr:rowOff>
    </xdr:from>
    <xdr:to>
      <xdr:col>13</xdr:col>
      <xdr:colOff>9525</xdr:colOff>
      <xdr:row>35</xdr:row>
      <xdr:rowOff>93345</xdr:rowOff>
    </xdr:to>
    <xdr:graphicFrame macro="">
      <xdr:nvGraphicFramePr>
        <xdr:cNvPr id="2" name="グラフ 1">
          <a:extLst>
            <a:ext uri="{FF2B5EF4-FFF2-40B4-BE49-F238E27FC236}">
              <a16:creationId xmlns:a16="http://schemas.microsoft.com/office/drawing/2014/main" id="{7B267B7F-2399-4B05-A8B0-CB722391ACF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R2652"/>
  <sheetViews>
    <sheetView showGridLines="0" tabSelected="1" workbookViewId="0"/>
  </sheetViews>
  <sheetFormatPr defaultColWidth="8.75" defaultRowHeight="13.15"/>
  <cols>
    <col min="1" max="3" width="3.125" style="2" customWidth="1"/>
    <col min="4" max="16384" width="8.75" style="2"/>
  </cols>
  <sheetData>
    <row r="2" spans="1:4">
      <c r="A2" s="2" t="s">
        <v>0</v>
      </c>
    </row>
    <row r="4" spans="1:4">
      <c r="B4" s="2" t="s">
        <v>1</v>
      </c>
    </row>
    <row r="5" spans="1:4">
      <c r="C5" s="2" t="s">
        <v>2</v>
      </c>
    </row>
    <row r="6" spans="1:4">
      <c r="D6" s="2" t="s">
        <v>3</v>
      </c>
    </row>
    <row r="8" spans="1:4">
      <c r="C8" s="2" t="s">
        <v>4</v>
      </c>
    </row>
    <row r="11" spans="1:4">
      <c r="A11" s="2" t="s">
        <v>5</v>
      </c>
    </row>
    <row r="13" spans="1:4">
      <c r="B13" s="2" t="s">
        <v>1</v>
      </c>
    </row>
    <row r="14" spans="1:4">
      <c r="C14" s="2" t="s">
        <v>6</v>
      </c>
    </row>
    <row r="15" spans="1:4">
      <c r="D15" s="2" t="s">
        <v>7</v>
      </c>
    </row>
    <row r="17" spans="2:4">
      <c r="C17" s="2" t="s">
        <v>8</v>
      </c>
    </row>
    <row r="18" spans="2:4">
      <c r="C18" s="2" t="s">
        <v>9</v>
      </c>
    </row>
    <row r="22" spans="2:4">
      <c r="B22" s="2" t="s">
        <v>10</v>
      </c>
    </row>
    <row r="23" spans="2:4">
      <c r="B23" s="2" t="s">
        <v>11</v>
      </c>
    </row>
    <row r="24" spans="2:4">
      <c r="C24" s="24" t="s">
        <v>12</v>
      </c>
    </row>
    <row r="26" spans="2:4">
      <c r="B26" s="2" t="s">
        <v>13</v>
      </c>
    </row>
    <row r="28" spans="2:4">
      <c r="B28" s="2" t="s">
        <v>14</v>
      </c>
      <c r="C28" s="2" t="s">
        <v>15</v>
      </c>
    </row>
    <row r="30" spans="2:4">
      <c r="C30" s="2" t="s">
        <v>16</v>
      </c>
    </row>
    <row r="31" spans="2:4">
      <c r="D31" s="2" t="s">
        <v>17</v>
      </c>
    </row>
    <row r="33" spans="3:9">
      <c r="D33" s="3" t="s">
        <v>18</v>
      </c>
      <c r="E33" s="4"/>
      <c r="F33" s="5"/>
      <c r="G33" s="3" t="s">
        <v>19</v>
      </c>
      <c r="H33" s="4"/>
      <c r="I33" s="5"/>
    </row>
    <row r="34" spans="3:9">
      <c r="D34" s="3" t="s">
        <v>20</v>
      </c>
      <c r="E34" s="4"/>
      <c r="F34" s="5"/>
      <c r="G34" s="3" t="s">
        <v>21</v>
      </c>
      <c r="H34" s="4"/>
      <c r="I34" s="5"/>
    </row>
    <row r="35" spans="3:9">
      <c r="D35" s="3" t="s">
        <v>22</v>
      </c>
      <c r="E35" s="4"/>
      <c r="F35" s="5"/>
      <c r="G35" s="3" t="s">
        <v>21</v>
      </c>
      <c r="H35" s="4"/>
      <c r="I35" s="5"/>
    </row>
    <row r="36" spans="3:9">
      <c r="D36" s="3" t="s">
        <v>23</v>
      </c>
      <c r="E36" s="4"/>
      <c r="F36" s="5"/>
      <c r="G36" s="3" t="s">
        <v>24</v>
      </c>
      <c r="H36" s="4"/>
      <c r="I36" s="5"/>
    </row>
    <row r="37" spans="3:9">
      <c r="D37" s="3" t="s">
        <v>25</v>
      </c>
      <c r="E37" s="4"/>
      <c r="F37" s="5"/>
      <c r="G37" s="3" t="s">
        <v>26</v>
      </c>
      <c r="H37" s="4"/>
      <c r="I37" s="5"/>
    </row>
    <row r="38" spans="3:9">
      <c r="D38" s="3" t="s">
        <v>27</v>
      </c>
      <c r="E38" s="4"/>
      <c r="F38" s="5"/>
      <c r="G38" s="3" t="s">
        <v>28</v>
      </c>
      <c r="H38" s="4"/>
      <c r="I38" s="5"/>
    </row>
    <row r="40" spans="3:9">
      <c r="C40" s="2" t="s">
        <v>29</v>
      </c>
    </row>
    <row r="41" spans="3:9">
      <c r="C41" s="2" t="s">
        <v>30</v>
      </c>
    </row>
    <row r="83" spans="3:18">
      <c r="C83" s="2" t="s">
        <v>31</v>
      </c>
    </row>
    <row r="85" spans="3:18">
      <c r="C85" s="2" t="s">
        <v>32</v>
      </c>
    </row>
    <row r="86" spans="3:18">
      <c r="C86" s="2" t="s">
        <v>33</v>
      </c>
    </row>
    <row r="88" spans="3:18" ht="13.9" thickBot="1">
      <c r="D88" s="17" t="s">
        <v>34</v>
      </c>
      <c r="E88" s="17" t="s">
        <v>35</v>
      </c>
      <c r="F88" s="18"/>
      <c r="G88" s="18"/>
      <c r="H88" s="18"/>
      <c r="I88" s="18"/>
      <c r="J88" s="18"/>
      <c r="K88" s="18"/>
      <c r="L88" s="18"/>
      <c r="M88" s="18"/>
      <c r="N88" s="18"/>
      <c r="O88" s="18"/>
      <c r="P88" s="18"/>
      <c r="Q88" s="18"/>
      <c r="R88" s="19"/>
    </row>
    <row r="89" spans="3:18" ht="13.9" thickTop="1">
      <c r="D89" s="13" t="s">
        <v>36</v>
      </c>
      <c r="E89" s="16" t="s">
        <v>37</v>
      </c>
      <c r="F89" s="14"/>
      <c r="G89" s="14"/>
      <c r="H89" s="14"/>
      <c r="I89" s="14"/>
      <c r="J89" s="14"/>
      <c r="K89" s="14"/>
      <c r="L89" s="14"/>
      <c r="M89" s="14"/>
      <c r="N89" s="14"/>
      <c r="O89" s="14"/>
      <c r="P89" s="14"/>
      <c r="Q89" s="14"/>
      <c r="R89" s="15"/>
    </row>
    <row r="90" spans="3:18">
      <c r="D90" s="10"/>
      <c r="E90" s="10" t="s">
        <v>38</v>
      </c>
      <c r="F90" s="11"/>
      <c r="G90" s="11"/>
      <c r="H90" s="11"/>
      <c r="I90" s="11"/>
      <c r="J90" s="11"/>
      <c r="K90" s="11"/>
      <c r="L90" s="11"/>
      <c r="M90" s="11"/>
      <c r="N90" s="11"/>
      <c r="O90" s="11"/>
      <c r="P90" s="11"/>
      <c r="Q90" s="11"/>
      <c r="R90" s="12"/>
    </row>
    <row r="133" spans="3:10">
      <c r="C133" s="2" t="s">
        <v>32</v>
      </c>
    </row>
    <row r="134" spans="3:10">
      <c r="C134" s="2" t="s">
        <v>33</v>
      </c>
    </row>
    <row r="136" spans="3:10" ht="13.9" thickBot="1">
      <c r="D136" s="17" t="s">
        <v>34</v>
      </c>
      <c r="E136" s="17" t="s">
        <v>35</v>
      </c>
      <c r="F136" s="18"/>
      <c r="G136" s="18"/>
      <c r="H136" s="18"/>
      <c r="I136" s="18"/>
      <c r="J136" s="19"/>
    </row>
    <row r="137" spans="3:10" ht="13.9" thickTop="1">
      <c r="D137" s="13" t="s">
        <v>39</v>
      </c>
      <c r="E137" s="16" t="s">
        <v>40</v>
      </c>
      <c r="F137" s="14"/>
      <c r="G137" s="14"/>
      <c r="H137" s="14"/>
      <c r="I137" s="14"/>
      <c r="J137" s="15"/>
    </row>
    <row r="138" spans="3:10">
      <c r="D138" s="10"/>
      <c r="E138" s="10"/>
      <c r="F138" s="11"/>
      <c r="G138" s="11"/>
      <c r="H138" s="11"/>
      <c r="I138" s="11"/>
      <c r="J138" s="12"/>
    </row>
    <row r="180" spans="3:3">
      <c r="C180" s="2" t="s">
        <v>41</v>
      </c>
    </row>
    <row r="181" spans="3:3">
      <c r="C181" s="2" t="s">
        <v>42</v>
      </c>
    </row>
    <row r="223" spans="3:3">
      <c r="C223" s="2" t="s">
        <v>43</v>
      </c>
    </row>
    <row r="225" spans="12:12">
      <c r="L225" s="2" t="s">
        <v>44</v>
      </c>
    </row>
    <row r="255" spans="12:12">
      <c r="L255" s="2" t="s">
        <v>45</v>
      </c>
    </row>
    <row r="256" spans="12:12">
      <c r="L256" s="2" t="s">
        <v>46</v>
      </c>
    </row>
    <row r="285" spans="12:12">
      <c r="L285" s="2" t="s">
        <v>47</v>
      </c>
    </row>
    <row r="287" spans="12:12">
      <c r="L287" s="2" t="s">
        <v>48</v>
      </c>
    </row>
    <row r="288" spans="12:12">
      <c r="L288" s="2" t="s">
        <v>49</v>
      </c>
    </row>
    <row r="290" spans="12:12">
      <c r="L290" s="2" t="s">
        <v>50</v>
      </c>
    </row>
    <row r="291" spans="12:12">
      <c r="L291" s="2" t="s">
        <v>51</v>
      </c>
    </row>
    <row r="292" spans="12:12">
      <c r="L292" s="2" t="s">
        <v>52</v>
      </c>
    </row>
    <row r="293" spans="12:12">
      <c r="L293" s="2" t="s">
        <v>53</v>
      </c>
    </row>
    <row r="315" spans="12:12">
      <c r="L315" s="2" t="s">
        <v>54</v>
      </c>
    </row>
    <row r="316" spans="12:12">
      <c r="L316" s="2" t="s">
        <v>55</v>
      </c>
    </row>
    <row r="317" spans="12:12">
      <c r="L317" s="2" t="s">
        <v>56</v>
      </c>
    </row>
    <row r="318" spans="12:12">
      <c r="L318" s="2" t="s">
        <v>57</v>
      </c>
    </row>
    <row r="319" spans="12:12">
      <c r="L319" s="2" t="s">
        <v>58</v>
      </c>
    </row>
    <row r="320" spans="12:12">
      <c r="L320" s="2" t="s">
        <v>59</v>
      </c>
    </row>
    <row r="321" spans="12:12">
      <c r="L321" s="2" t="s">
        <v>60</v>
      </c>
    </row>
    <row r="322" spans="12:12">
      <c r="L322" s="2" t="s">
        <v>61</v>
      </c>
    </row>
    <row r="323" spans="12:12">
      <c r="L323" s="2" t="s">
        <v>62</v>
      </c>
    </row>
    <row r="324" spans="12:12">
      <c r="L324" s="2" t="s">
        <v>63</v>
      </c>
    </row>
    <row r="325" spans="12:12">
      <c r="L325" s="2" t="s">
        <v>64</v>
      </c>
    </row>
    <row r="345" spans="12:12">
      <c r="L345" s="2" t="s">
        <v>65</v>
      </c>
    </row>
    <row r="346" spans="12:12">
      <c r="L346" s="2" t="s">
        <v>66</v>
      </c>
    </row>
    <row r="347" spans="12:12">
      <c r="L347" s="2" t="s">
        <v>67</v>
      </c>
    </row>
    <row r="348" spans="12:12">
      <c r="L348" s="2" t="s">
        <v>68</v>
      </c>
    </row>
    <row r="349" spans="12:12">
      <c r="L349" s="2" t="s">
        <v>69</v>
      </c>
    </row>
    <row r="350" spans="12:12">
      <c r="L350" s="2" t="s">
        <v>70</v>
      </c>
    </row>
    <row r="351" spans="12:12">
      <c r="L351" s="2" t="s">
        <v>71</v>
      </c>
    </row>
    <row r="354" spans="12:17">
      <c r="L354" s="2" t="s">
        <v>72</v>
      </c>
    </row>
    <row r="356" spans="12:17">
      <c r="M356" s="2" t="s">
        <v>73</v>
      </c>
    </row>
    <row r="358" spans="12:17" ht="13.9" thickBot="1">
      <c r="N358" s="6" t="s">
        <v>74</v>
      </c>
      <c r="O358" s="7"/>
      <c r="P358" s="6" t="s">
        <v>75</v>
      </c>
      <c r="Q358" s="8"/>
    </row>
    <row r="359" spans="12:17" ht="13.9" thickTop="1">
      <c r="N359" s="21" t="s">
        <v>76</v>
      </c>
      <c r="O359" s="22"/>
      <c r="P359" s="21" t="s">
        <v>77</v>
      </c>
      <c r="Q359" s="23"/>
    </row>
    <row r="360" spans="12:17">
      <c r="N360" s="3" t="s">
        <v>78</v>
      </c>
      <c r="O360" s="4"/>
      <c r="P360" s="6" t="s">
        <v>79</v>
      </c>
      <c r="Q360" s="8"/>
    </row>
    <row r="361" spans="12:17">
      <c r="N361" s="3" t="s">
        <v>80</v>
      </c>
      <c r="O361" s="4"/>
      <c r="P361" s="20"/>
      <c r="Q361" s="9"/>
    </row>
    <row r="362" spans="12:17">
      <c r="N362" s="3" t="s">
        <v>81</v>
      </c>
      <c r="O362" s="4"/>
      <c r="P362" s="10"/>
      <c r="Q362" s="12"/>
    </row>
    <row r="363" spans="12:17">
      <c r="N363" s="3" t="s">
        <v>82</v>
      </c>
      <c r="O363" s="4"/>
      <c r="P363" s="3" t="s">
        <v>83</v>
      </c>
      <c r="Q363" s="5"/>
    </row>
    <row r="364" spans="12:17">
      <c r="N364" s="3" t="s">
        <v>84</v>
      </c>
      <c r="O364" s="4"/>
      <c r="P364" s="6" t="s">
        <v>85</v>
      </c>
      <c r="Q364" s="8"/>
    </row>
    <row r="365" spans="12:17">
      <c r="N365" s="3" t="s">
        <v>86</v>
      </c>
      <c r="O365" s="4"/>
      <c r="P365" s="20"/>
      <c r="Q365" s="9"/>
    </row>
    <row r="366" spans="12:17">
      <c r="N366" s="3" t="s">
        <v>87</v>
      </c>
      <c r="O366" s="4"/>
      <c r="P366" s="20"/>
      <c r="Q366" s="9"/>
    </row>
    <row r="367" spans="12:17">
      <c r="N367" s="3" t="s">
        <v>88</v>
      </c>
      <c r="O367" s="4"/>
      <c r="P367" s="10"/>
      <c r="Q367" s="12"/>
    </row>
    <row r="368" spans="12:17">
      <c r="N368" s="3" t="s">
        <v>89</v>
      </c>
      <c r="O368" s="4"/>
      <c r="P368" s="3" t="s">
        <v>90</v>
      </c>
      <c r="Q368" s="5"/>
    </row>
    <row r="369" spans="12:17">
      <c r="N369" s="20" t="s">
        <v>91</v>
      </c>
      <c r="P369" s="20" t="s">
        <v>92</v>
      </c>
      <c r="Q369" s="9"/>
    </row>
    <row r="370" spans="12:17">
      <c r="N370" s="10" t="s">
        <v>93</v>
      </c>
      <c r="O370" s="11"/>
      <c r="P370" s="10"/>
      <c r="Q370" s="12"/>
    </row>
    <row r="375" spans="12:17">
      <c r="L375" s="2" t="s">
        <v>94</v>
      </c>
    </row>
    <row r="405" spans="3:3">
      <c r="C405" s="2" t="s">
        <v>95</v>
      </c>
    </row>
    <row r="447" spans="3:3">
      <c r="C447" s="2" t="s">
        <v>96</v>
      </c>
    </row>
    <row r="489" spans="3:11">
      <c r="C489" s="2" t="s">
        <v>97</v>
      </c>
    </row>
    <row r="490" spans="3:11">
      <c r="C490" s="2" t="s">
        <v>98</v>
      </c>
    </row>
    <row r="492" spans="3:11">
      <c r="D492" s="3" t="s">
        <v>99</v>
      </c>
      <c r="E492" s="4"/>
      <c r="F492" s="4"/>
      <c r="G492" s="3" t="s">
        <v>100</v>
      </c>
      <c r="H492" s="4"/>
      <c r="I492" s="4"/>
      <c r="J492" s="4"/>
      <c r="K492" s="5"/>
    </row>
    <row r="493" spans="3:11">
      <c r="D493" s="3" t="s">
        <v>101</v>
      </c>
      <c r="E493" s="4"/>
      <c r="F493" s="4"/>
      <c r="G493" s="3" t="s">
        <v>102</v>
      </c>
      <c r="H493" s="4"/>
      <c r="I493" s="4"/>
      <c r="J493" s="4"/>
      <c r="K493" s="5"/>
    </row>
    <row r="494" spans="3:11">
      <c r="D494" s="3" t="s">
        <v>103</v>
      </c>
      <c r="E494" s="4"/>
      <c r="F494" s="4"/>
      <c r="G494" s="3" t="s">
        <v>104</v>
      </c>
      <c r="H494" s="4"/>
      <c r="I494" s="4"/>
      <c r="J494" s="4"/>
      <c r="K494" s="5"/>
    </row>
    <row r="495" spans="3:11">
      <c r="D495" s="3" t="s">
        <v>105</v>
      </c>
      <c r="E495" s="4"/>
      <c r="F495" s="4"/>
      <c r="G495" s="3" t="s">
        <v>104</v>
      </c>
      <c r="H495" s="4"/>
      <c r="I495" s="4"/>
      <c r="J495" s="4"/>
      <c r="K495" s="5"/>
    </row>
    <row r="496" spans="3:11">
      <c r="D496" s="3" t="s">
        <v>106</v>
      </c>
      <c r="E496" s="4"/>
      <c r="F496" s="4"/>
      <c r="G496" s="3" t="s">
        <v>104</v>
      </c>
      <c r="H496" s="4"/>
      <c r="I496" s="4"/>
      <c r="J496" s="4"/>
      <c r="K496" s="5"/>
    </row>
    <row r="497" spans="4:11">
      <c r="D497" s="3" t="s">
        <v>107</v>
      </c>
      <c r="E497" s="4"/>
      <c r="F497" s="4"/>
      <c r="G497" s="3" t="s">
        <v>104</v>
      </c>
      <c r="H497" s="4"/>
      <c r="I497" s="4"/>
      <c r="J497" s="4"/>
      <c r="K497" s="5"/>
    </row>
    <row r="498" spans="4:11">
      <c r="D498" s="3" t="s">
        <v>108</v>
      </c>
      <c r="E498" s="4"/>
      <c r="F498" s="4"/>
      <c r="G498" s="3" t="s">
        <v>109</v>
      </c>
      <c r="H498" s="4"/>
      <c r="I498" s="4"/>
      <c r="J498" s="4"/>
      <c r="K498" s="5"/>
    </row>
    <row r="499" spans="4:11">
      <c r="D499" s="3" t="s">
        <v>110</v>
      </c>
      <c r="E499" s="4"/>
      <c r="F499" s="4"/>
      <c r="G499" s="3" t="s">
        <v>109</v>
      </c>
      <c r="H499" s="4"/>
      <c r="I499" s="4"/>
      <c r="J499" s="4"/>
      <c r="K499" s="5"/>
    </row>
    <row r="500" spans="4:11">
      <c r="D500" s="3" t="s">
        <v>111</v>
      </c>
      <c r="E500" s="4"/>
      <c r="F500" s="4"/>
      <c r="G500" s="3" t="s">
        <v>109</v>
      </c>
      <c r="H500" s="4"/>
      <c r="I500" s="4"/>
      <c r="J500" s="4"/>
      <c r="K500" s="5"/>
    </row>
    <row r="501" spans="4:11">
      <c r="D501" s="3" t="s">
        <v>112</v>
      </c>
      <c r="E501" s="4"/>
      <c r="F501" s="4"/>
      <c r="G501" s="3" t="s">
        <v>113</v>
      </c>
      <c r="H501" s="4"/>
      <c r="I501" s="4"/>
      <c r="J501" s="4"/>
      <c r="K501" s="5"/>
    </row>
    <row r="502" spans="4:11">
      <c r="D502" s="3" t="s">
        <v>114</v>
      </c>
      <c r="E502" s="4"/>
      <c r="F502" s="4"/>
      <c r="G502" s="3" t="s">
        <v>115</v>
      </c>
      <c r="H502" s="4"/>
      <c r="I502" s="4"/>
      <c r="J502" s="4"/>
      <c r="K502" s="5"/>
    </row>
    <row r="562" spans="3:3">
      <c r="C562" s="2" t="s">
        <v>96</v>
      </c>
    </row>
    <row r="582" spans="2:9">
      <c r="B582" s="2" t="s">
        <v>116</v>
      </c>
      <c r="C582" s="2" t="s">
        <v>117</v>
      </c>
    </row>
    <row r="584" spans="2:9">
      <c r="C584" s="2" t="s">
        <v>16</v>
      </c>
    </row>
    <row r="585" spans="2:9">
      <c r="D585" s="2" t="s">
        <v>17</v>
      </c>
    </row>
    <row r="587" spans="2:9">
      <c r="D587" s="3" t="s">
        <v>18</v>
      </c>
      <c r="E587" s="4"/>
      <c r="F587" s="5"/>
      <c r="G587" s="3" t="s">
        <v>19</v>
      </c>
      <c r="H587" s="4"/>
      <c r="I587" s="5"/>
    </row>
    <row r="588" spans="2:9">
      <c r="D588" s="3" t="s">
        <v>20</v>
      </c>
      <c r="E588" s="4"/>
      <c r="F588" s="5"/>
      <c r="G588" s="3" t="s">
        <v>21</v>
      </c>
      <c r="H588" s="4"/>
      <c r="I588" s="5"/>
    </row>
    <row r="589" spans="2:9">
      <c r="D589" s="3" t="s">
        <v>22</v>
      </c>
      <c r="E589" s="4"/>
      <c r="F589" s="5"/>
      <c r="G589" s="3" t="s">
        <v>21</v>
      </c>
      <c r="H589" s="4"/>
      <c r="I589" s="5"/>
    </row>
    <row r="590" spans="2:9">
      <c r="D590" s="3" t="s">
        <v>23</v>
      </c>
      <c r="E590" s="4"/>
      <c r="F590" s="5"/>
      <c r="G590" s="3" t="s">
        <v>24</v>
      </c>
      <c r="H590" s="4"/>
      <c r="I590" s="5"/>
    </row>
    <row r="591" spans="2:9">
      <c r="D591" s="3" t="s">
        <v>25</v>
      </c>
      <c r="E591" s="4"/>
      <c r="F591" s="5"/>
      <c r="G591" s="3" t="s">
        <v>118</v>
      </c>
      <c r="H591" s="4"/>
      <c r="I591" s="5"/>
    </row>
    <row r="594" spans="3:3">
      <c r="C594" s="2" t="s">
        <v>119</v>
      </c>
    </row>
    <row r="636" spans="3:3">
      <c r="C636" s="2" t="s">
        <v>120</v>
      </c>
    </row>
    <row r="638" spans="3:3">
      <c r="C638" s="2" t="s">
        <v>121</v>
      </c>
    </row>
    <row r="639" spans="3:3">
      <c r="C639" s="2" t="s">
        <v>122</v>
      </c>
    </row>
    <row r="681" spans="3:18">
      <c r="C681" s="2" t="s">
        <v>32</v>
      </c>
    </row>
    <row r="682" spans="3:18">
      <c r="C682" s="2" t="s">
        <v>33</v>
      </c>
    </row>
    <row r="684" spans="3:18" ht="13.9" thickBot="1">
      <c r="D684" s="17" t="s">
        <v>34</v>
      </c>
      <c r="E684" s="17" t="s">
        <v>35</v>
      </c>
      <c r="F684" s="18"/>
      <c r="G684" s="18"/>
      <c r="H684" s="18"/>
      <c r="I684" s="18"/>
      <c r="J684" s="18"/>
      <c r="K684" s="18"/>
      <c r="L684" s="18"/>
      <c r="M684" s="18"/>
      <c r="N684" s="18"/>
      <c r="O684" s="18"/>
      <c r="P684" s="18"/>
      <c r="Q684" s="18"/>
      <c r="R684" s="19"/>
    </row>
    <row r="685" spans="3:18" ht="13.9" thickTop="1">
      <c r="D685" s="13" t="s">
        <v>123</v>
      </c>
      <c r="E685" s="16" t="s">
        <v>124</v>
      </c>
      <c r="F685" s="14"/>
      <c r="G685" s="14"/>
      <c r="H685" s="14"/>
      <c r="I685" s="14"/>
      <c r="J685" s="14"/>
      <c r="K685" s="14"/>
      <c r="L685" s="14"/>
      <c r="M685" s="14"/>
      <c r="N685" s="14"/>
      <c r="O685" s="14"/>
      <c r="P685" s="14"/>
      <c r="Q685" s="14"/>
      <c r="R685" s="15"/>
    </row>
    <row r="686" spans="3:18">
      <c r="D686" s="10"/>
      <c r="E686" s="10"/>
      <c r="F686" s="11"/>
      <c r="G686" s="11"/>
      <c r="H686" s="11"/>
      <c r="I686" s="11"/>
      <c r="J686" s="11"/>
      <c r="K686" s="11"/>
      <c r="L686" s="11"/>
      <c r="M686" s="11"/>
      <c r="N686" s="11"/>
      <c r="O686" s="11"/>
      <c r="P686" s="11"/>
      <c r="Q686" s="11"/>
      <c r="R686" s="12"/>
    </row>
    <row r="728" spans="3:3">
      <c r="C728" s="2" t="s">
        <v>41</v>
      </c>
    </row>
    <row r="729" spans="3:3">
      <c r="C729" s="2" t="s">
        <v>42</v>
      </c>
    </row>
    <row r="771" spans="3:12">
      <c r="C771" s="2" t="s">
        <v>43</v>
      </c>
    </row>
    <row r="773" spans="3:12">
      <c r="L773" s="2" t="s">
        <v>125</v>
      </c>
    </row>
    <row r="803" spans="12:12">
      <c r="L803" s="2" t="s">
        <v>54</v>
      </c>
    </row>
    <row r="804" spans="12:12">
      <c r="L804" s="2" t="s">
        <v>55</v>
      </c>
    </row>
    <row r="805" spans="12:12">
      <c r="L805" s="2" t="s">
        <v>56</v>
      </c>
    </row>
    <row r="806" spans="12:12">
      <c r="L806" s="2" t="s">
        <v>57</v>
      </c>
    </row>
    <row r="807" spans="12:12">
      <c r="L807" s="2" t="s">
        <v>58</v>
      </c>
    </row>
    <row r="808" spans="12:12">
      <c r="L808" s="2" t="s">
        <v>59</v>
      </c>
    </row>
    <row r="809" spans="12:12">
      <c r="L809" s="2" t="s">
        <v>60</v>
      </c>
    </row>
    <row r="810" spans="12:12">
      <c r="L810" s="2" t="s">
        <v>61</v>
      </c>
    </row>
    <row r="811" spans="12:12">
      <c r="L811" s="2" t="s">
        <v>62</v>
      </c>
    </row>
    <row r="812" spans="12:12">
      <c r="L812" s="2" t="s">
        <v>63</v>
      </c>
    </row>
    <row r="813" spans="12:12">
      <c r="L813" s="2" t="s">
        <v>64</v>
      </c>
    </row>
    <row r="833" spans="12:12">
      <c r="L833" s="2" t="s">
        <v>45</v>
      </c>
    </row>
    <row r="834" spans="12:12">
      <c r="L834" s="2" t="s">
        <v>46</v>
      </c>
    </row>
    <row r="863" spans="12:12">
      <c r="L863" s="2" t="s">
        <v>126</v>
      </c>
    </row>
    <row r="864" spans="12:12">
      <c r="L864" s="2" t="s">
        <v>127</v>
      </c>
    </row>
    <row r="893" spans="12:12">
      <c r="L893" s="2" t="s">
        <v>65</v>
      </c>
    </row>
    <row r="894" spans="12:12">
      <c r="L894" s="2" t="s">
        <v>66</v>
      </c>
    </row>
    <row r="895" spans="12:12">
      <c r="L895" s="2" t="s">
        <v>67</v>
      </c>
    </row>
    <row r="896" spans="12:12">
      <c r="L896" s="2" t="s">
        <v>68</v>
      </c>
    </row>
    <row r="897" spans="12:17">
      <c r="L897" s="2" t="s">
        <v>69</v>
      </c>
    </row>
    <row r="898" spans="12:17">
      <c r="L898" s="2" t="s">
        <v>70</v>
      </c>
    </row>
    <row r="899" spans="12:17">
      <c r="L899" s="2" t="s">
        <v>71</v>
      </c>
    </row>
    <row r="902" spans="12:17">
      <c r="L902" s="2" t="s">
        <v>72</v>
      </c>
    </row>
    <row r="904" spans="12:17">
      <c r="M904" s="2" t="s">
        <v>73</v>
      </c>
    </row>
    <row r="906" spans="12:17" ht="13.9" thickBot="1">
      <c r="N906" s="6" t="s">
        <v>74</v>
      </c>
      <c r="O906" s="7"/>
      <c r="P906" s="6" t="s">
        <v>75</v>
      </c>
      <c r="Q906" s="8"/>
    </row>
    <row r="907" spans="12:17" ht="13.9" thickTop="1">
      <c r="N907" s="21" t="s">
        <v>76</v>
      </c>
      <c r="O907" s="22"/>
      <c r="P907" s="21" t="s">
        <v>77</v>
      </c>
      <c r="Q907" s="23"/>
    </row>
    <row r="908" spans="12:17">
      <c r="N908" s="3" t="s">
        <v>78</v>
      </c>
      <c r="O908" s="4"/>
      <c r="P908" s="6" t="s">
        <v>79</v>
      </c>
      <c r="Q908" s="8"/>
    </row>
    <row r="909" spans="12:17">
      <c r="N909" s="3" t="s">
        <v>80</v>
      </c>
      <c r="O909" s="4"/>
      <c r="P909" s="20"/>
      <c r="Q909" s="9"/>
    </row>
    <row r="910" spans="12:17">
      <c r="N910" s="3" t="s">
        <v>81</v>
      </c>
      <c r="O910" s="4"/>
      <c r="P910" s="10"/>
      <c r="Q910" s="12"/>
    </row>
    <row r="911" spans="12:17">
      <c r="N911" s="3" t="s">
        <v>82</v>
      </c>
      <c r="O911" s="4"/>
      <c r="P911" s="3" t="s">
        <v>83</v>
      </c>
      <c r="Q911" s="5"/>
    </row>
    <row r="912" spans="12:17">
      <c r="N912" s="3" t="s">
        <v>84</v>
      </c>
      <c r="O912" s="4"/>
      <c r="P912" s="6" t="s">
        <v>85</v>
      </c>
      <c r="Q912" s="8"/>
    </row>
    <row r="913" spans="12:17">
      <c r="N913" s="3" t="s">
        <v>86</v>
      </c>
      <c r="O913" s="4"/>
      <c r="P913" s="20"/>
      <c r="Q913" s="9"/>
    </row>
    <row r="914" spans="12:17">
      <c r="N914" s="3" t="s">
        <v>87</v>
      </c>
      <c r="O914" s="4"/>
      <c r="P914" s="20"/>
      <c r="Q914" s="9"/>
    </row>
    <row r="915" spans="12:17">
      <c r="N915" s="3" t="s">
        <v>88</v>
      </c>
      <c r="O915" s="4"/>
      <c r="P915" s="10"/>
      <c r="Q915" s="12"/>
    </row>
    <row r="916" spans="12:17">
      <c r="N916" s="3" t="s">
        <v>89</v>
      </c>
      <c r="O916" s="4"/>
      <c r="P916" s="3" t="s">
        <v>90</v>
      </c>
      <c r="Q916" s="5"/>
    </row>
    <row r="917" spans="12:17">
      <c r="N917" s="20" t="s">
        <v>91</v>
      </c>
      <c r="P917" s="20" t="s">
        <v>92</v>
      </c>
      <c r="Q917" s="9"/>
    </row>
    <row r="918" spans="12:17">
      <c r="N918" s="10" t="s">
        <v>93</v>
      </c>
      <c r="O918" s="11"/>
      <c r="P918" s="10"/>
      <c r="Q918" s="12"/>
    </row>
    <row r="923" spans="12:17">
      <c r="L923" s="2" t="s">
        <v>128</v>
      </c>
    </row>
    <row r="953" spans="3:3">
      <c r="C953" s="2" t="s">
        <v>95</v>
      </c>
    </row>
    <row r="995" spans="3:3">
      <c r="C995" s="2" t="s">
        <v>96</v>
      </c>
    </row>
    <row r="1037" spans="3:11">
      <c r="C1037" s="2" t="s">
        <v>97</v>
      </c>
    </row>
    <row r="1038" spans="3:11">
      <c r="C1038" s="2" t="s">
        <v>98</v>
      </c>
    </row>
    <row r="1040" spans="3:11">
      <c r="D1040" s="3" t="s">
        <v>99</v>
      </c>
      <c r="E1040" s="4"/>
      <c r="F1040" s="4"/>
      <c r="G1040" s="3" t="s">
        <v>129</v>
      </c>
      <c r="H1040" s="4"/>
      <c r="I1040" s="4"/>
      <c r="J1040" s="4"/>
      <c r="K1040" s="5"/>
    </row>
    <row r="1041" spans="4:11">
      <c r="D1041" s="3" t="s">
        <v>101</v>
      </c>
      <c r="E1041" s="4"/>
      <c r="F1041" s="4"/>
      <c r="G1041" s="3" t="s">
        <v>102</v>
      </c>
      <c r="H1041" s="4"/>
      <c r="I1041" s="4"/>
      <c r="J1041" s="4"/>
      <c r="K1041" s="5"/>
    </row>
    <row r="1042" spans="4:11">
      <c r="D1042" s="3" t="s">
        <v>103</v>
      </c>
      <c r="E1042" s="4"/>
      <c r="F1042" s="4"/>
      <c r="G1042" s="3" t="s">
        <v>104</v>
      </c>
      <c r="H1042" s="4"/>
      <c r="I1042" s="4"/>
      <c r="J1042" s="4"/>
      <c r="K1042" s="5"/>
    </row>
    <row r="1043" spans="4:11">
      <c r="D1043" s="3" t="s">
        <v>105</v>
      </c>
      <c r="E1043" s="4"/>
      <c r="F1043" s="4"/>
      <c r="G1043" s="3" t="s">
        <v>104</v>
      </c>
      <c r="H1043" s="4"/>
      <c r="I1043" s="4"/>
      <c r="J1043" s="4"/>
      <c r="K1043" s="5"/>
    </row>
    <row r="1044" spans="4:11">
      <c r="D1044" s="3" t="s">
        <v>106</v>
      </c>
      <c r="E1044" s="4"/>
      <c r="F1044" s="4"/>
      <c r="G1044" s="3" t="s">
        <v>104</v>
      </c>
      <c r="H1044" s="4"/>
      <c r="I1044" s="4"/>
      <c r="J1044" s="4"/>
      <c r="K1044" s="5"/>
    </row>
    <row r="1045" spans="4:11">
      <c r="D1045" s="3" t="s">
        <v>107</v>
      </c>
      <c r="E1045" s="4"/>
      <c r="F1045" s="4"/>
      <c r="G1045" s="3" t="s">
        <v>104</v>
      </c>
      <c r="H1045" s="4"/>
      <c r="I1045" s="4"/>
      <c r="J1045" s="4"/>
      <c r="K1045" s="5"/>
    </row>
    <row r="1046" spans="4:11">
      <c r="D1046" s="3" t="s">
        <v>108</v>
      </c>
      <c r="E1046" s="4"/>
      <c r="F1046" s="4"/>
      <c r="G1046" s="3" t="s">
        <v>109</v>
      </c>
      <c r="H1046" s="4"/>
      <c r="I1046" s="4"/>
      <c r="J1046" s="4"/>
      <c r="K1046" s="5"/>
    </row>
    <row r="1047" spans="4:11">
      <c r="D1047" s="3" t="s">
        <v>110</v>
      </c>
      <c r="E1047" s="4"/>
      <c r="F1047" s="4"/>
      <c r="G1047" s="3" t="s">
        <v>109</v>
      </c>
      <c r="H1047" s="4"/>
      <c r="I1047" s="4"/>
      <c r="J1047" s="4"/>
      <c r="K1047" s="5"/>
    </row>
    <row r="1048" spans="4:11">
      <c r="D1048" s="3" t="s">
        <v>111</v>
      </c>
      <c r="E1048" s="4"/>
      <c r="F1048" s="4"/>
      <c r="G1048" s="3" t="s">
        <v>109</v>
      </c>
      <c r="H1048" s="4"/>
      <c r="I1048" s="4"/>
      <c r="J1048" s="4"/>
      <c r="K1048" s="5"/>
    </row>
    <row r="1049" spans="4:11">
      <c r="D1049" s="3" t="s">
        <v>112</v>
      </c>
      <c r="E1049" s="4"/>
      <c r="F1049" s="4"/>
      <c r="G1049" s="3" t="s">
        <v>113</v>
      </c>
      <c r="H1049" s="4"/>
      <c r="I1049" s="4"/>
      <c r="J1049" s="4"/>
      <c r="K1049" s="5"/>
    </row>
    <row r="1050" spans="4:11">
      <c r="D1050" s="3" t="s">
        <v>114</v>
      </c>
      <c r="E1050" s="4"/>
      <c r="F1050" s="4"/>
      <c r="G1050" s="3" t="s">
        <v>115</v>
      </c>
      <c r="H1050" s="4"/>
      <c r="I1050" s="4"/>
      <c r="J1050" s="4"/>
      <c r="K1050" s="5"/>
    </row>
    <row r="1110" spans="3:3">
      <c r="C1110" s="2" t="s">
        <v>96</v>
      </c>
    </row>
    <row r="1129" spans="2:9">
      <c r="B1129" s="2" t="s">
        <v>130</v>
      </c>
      <c r="C1129" s="2" t="s">
        <v>131</v>
      </c>
    </row>
    <row r="1131" spans="2:9">
      <c r="C1131" s="2" t="s">
        <v>16</v>
      </c>
    </row>
    <row r="1132" spans="2:9">
      <c r="D1132" s="2" t="s">
        <v>17</v>
      </c>
    </row>
    <row r="1134" spans="2:9">
      <c r="D1134" s="3" t="s">
        <v>18</v>
      </c>
      <c r="E1134" s="4"/>
      <c r="F1134" s="5"/>
      <c r="G1134" s="3" t="s">
        <v>19</v>
      </c>
      <c r="H1134" s="4"/>
      <c r="I1134" s="5"/>
    </row>
    <row r="1135" spans="2:9">
      <c r="D1135" s="3" t="s">
        <v>20</v>
      </c>
      <c r="E1135" s="4"/>
      <c r="F1135" s="5"/>
      <c r="G1135" s="3" t="s">
        <v>132</v>
      </c>
      <c r="H1135" s="4"/>
      <c r="I1135" s="5"/>
    </row>
    <row r="1136" spans="2:9">
      <c r="D1136" s="3" t="s">
        <v>22</v>
      </c>
      <c r="E1136" s="4"/>
      <c r="F1136" s="5"/>
      <c r="G1136" s="3" t="s">
        <v>132</v>
      </c>
      <c r="H1136" s="4"/>
      <c r="I1136" s="5"/>
    </row>
    <row r="1137" spans="3:9">
      <c r="D1137" s="3" t="s">
        <v>23</v>
      </c>
      <c r="E1137" s="4"/>
      <c r="F1137" s="5"/>
      <c r="G1137" s="3" t="s">
        <v>24</v>
      </c>
      <c r="H1137" s="4"/>
      <c r="I1137" s="5"/>
    </row>
    <row r="1138" spans="3:9">
      <c r="D1138" s="3" t="s">
        <v>25</v>
      </c>
      <c r="E1138" s="4"/>
      <c r="F1138" s="5"/>
      <c r="G1138" s="3" t="s">
        <v>133</v>
      </c>
      <c r="H1138" s="4"/>
      <c r="I1138" s="5"/>
    </row>
    <row r="1140" spans="3:9">
      <c r="C1140" s="2" t="s">
        <v>134</v>
      </c>
    </row>
    <row r="1182" spans="3:3">
      <c r="C1182" s="2" t="s">
        <v>121</v>
      </c>
    </row>
    <row r="1183" spans="3:3">
      <c r="C1183" s="2" t="s">
        <v>135</v>
      </c>
    </row>
    <row r="1225" spans="3:12">
      <c r="C1225" s="2" t="s">
        <v>32</v>
      </c>
    </row>
    <row r="1226" spans="3:12">
      <c r="C1226" s="2" t="s">
        <v>33</v>
      </c>
    </row>
    <row r="1228" spans="3:12" ht="13.9" thickBot="1">
      <c r="D1228" s="17" t="s">
        <v>34</v>
      </c>
      <c r="E1228" s="17" t="s">
        <v>35</v>
      </c>
      <c r="F1228" s="18"/>
      <c r="G1228" s="18"/>
      <c r="H1228" s="18"/>
      <c r="I1228" s="18"/>
      <c r="J1228" s="18"/>
      <c r="K1228" s="18"/>
      <c r="L1228" s="19"/>
    </row>
    <row r="1229" spans="3:12" ht="13.9" thickTop="1">
      <c r="D1229" s="13" t="s">
        <v>136</v>
      </c>
      <c r="E1229" s="16" t="s">
        <v>137</v>
      </c>
      <c r="F1229" s="14"/>
      <c r="G1229" s="14"/>
      <c r="H1229" s="14"/>
      <c r="I1229" s="14"/>
      <c r="J1229" s="14"/>
      <c r="K1229" s="14"/>
      <c r="L1229" s="15"/>
    </row>
    <row r="1230" spans="3:12">
      <c r="D1230" s="10"/>
      <c r="E1230" s="10"/>
      <c r="F1230" s="11"/>
      <c r="G1230" s="11"/>
      <c r="H1230" s="11"/>
      <c r="I1230" s="11"/>
      <c r="J1230" s="11"/>
      <c r="K1230" s="11"/>
      <c r="L1230" s="12"/>
    </row>
    <row r="1272" spans="3:3">
      <c r="C1272" s="2" t="s">
        <v>41</v>
      </c>
    </row>
    <row r="1273" spans="3:3">
      <c r="C1273" s="2" t="s">
        <v>138</v>
      </c>
    </row>
    <row r="1315" spans="3:12">
      <c r="C1315" s="2" t="s">
        <v>43</v>
      </c>
    </row>
    <row r="1317" spans="3:12">
      <c r="L1317" s="2" t="s">
        <v>139</v>
      </c>
    </row>
    <row r="1318" spans="3:12">
      <c r="L1318" s="2" t="s">
        <v>46</v>
      </c>
    </row>
    <row r="1347" spans="12:12">
      <c r="L1347" s="2" t="s">
        <v>140</v>
      </c>
    </row>
    <row r="1348" spans="12:12">
      <c r="L1348" s="2" t="s">
        <v>141</v>
      </c>
    </row>
    <row r="1377" spans="12:12">
      <c r="L1377" s="2" t="s">
        <v>54</v>
      </c>
    </row>
    <row r="1378" spans="12:12">
      <c r="L1378" s="2" t="s">
        <v>55</v>
      </c>
    </row>
    <row r="1379" spans="12:12">
      <c r="L1379" s="2" t="s">
        <v>56</v>
      </c>
    </row>
    <row r="1380" spans="12:12">
      <c r="L1380" s="2" t="s">
        <v>57</v>
      </c>
    </row>
    <row r="1381" spans="12:12">
      <c r="L1381" s="2" t="s">
        <v>58</v>
      </c>
    </row>
    <row r="1382" spans="12:12">
      <c r="L1382" s="2" t="s">
        <v>59</v>
      </c>
    </row>
    <row r="1383" spans="12:12">
      <c r="L1383" s="2" t="s">
        <v>60</v>
      </c>
    </row>
    <row r="1384" spans="12:12">
      <c r="L1384" s="2" t="s">
        <v>61</v>
      </c>
    </row>
    <row r="1385" spans="12:12">
      <c r="L1385" s="2" t="s">
        <v>62</v>
      </c>
    </row>
    <row r="1386" spans="12:12">
      <c r="L1386" s="2" t="s">
        <v>63</v>
      </c>
    </row>
    <row r="1387" spans="12:12">
      <c r="L1387" s="2" t="s">
        <v>64</v>
      </c>
    </row>
    <row r="1407" spans="12:12">
      <c r="L1407" s="2" t="s">
        <v>142</v>
      </c>
    </row>
    <row r="1437" spans="12:12">
      <c r="L1437" s="2" t="s">
        <v>143</v>
      </c>
    </row>
    <row r="1467" spans="3:3">
      <c r="C1467" s="2" t="s">
        <v>144</v>
      </c>
    </row>
    <row r="1509" spans="3:3">
      <c r="C1509" s="2" t="s">
        <v>96</v>
      </c>
    </row>
    <row r="1551" spans="3:3">
      <c r="C1551" s="2" t="s">
        <v>97</v>
      </c>
    </row>
    <row r="1552" spans="3:3">
      <c r="C1552" s="2" t="s">
        <v>98</v>
      </c>
    </row>
    <row r="1554" spans="4:11">
      <c r="D1554" s="3" t="s">
        <v>99</v>
      </c>
      <c r="E1554" s="4"/>
      <c r="F1554" s="4"/>
      <c r="G1554" s="3" t="s">
        <v>145</v>
      </c>
      <c r="H1554" s="4"/>
      <c r="I1554" s="4"/>
      <c r="J1554" s="4"/>
      <c r="K1554" s="5"/>
    </row>
    <row r="1555" spans="4:11">
      <c r="D1555" s="3" t="s">
        <v>101</v>
      </c>
      <c r="E1555" s="4"/>
      <c r="F1555" s="4"/>
      <c r="G1555" s="3" t="s">
        <v>102</v>
      </c>
      <c r="H1555" s="4"/>
      <c r="I1555" s="4"/>
      <c r="J1555" s="4"/>
      <c r="K1555" s="5"/>
    </row>
    <row r="1556" spans="4:11">
      <c r="D1556" s="3" t="s">
        <v>103</v>
      </c>
      <c r="E1556" s="4"/>
      <c r="F1556" s="4"/>
      <c r="G1556" s="3" t="s">
        <v>104</v>
      </c>
      <c r="H1556" s="4"/>
      <c r="I1556" s="4"/>
      <c r="J1556" s="4"/>
      <c r="K1556" s="5"/>
    </row>
    <row r="1557" spans="4:11">
      <c r="D1557" s="3" t="s">
        <v>105</v>
      </c>
      <c r="E1557" s="4"/>
      <c r="F1557" s="4"/>
      <c r="G1557" s="3" t="s">
        <v>104</v>
      </c>
      <c r="H1557" s="4"/>
      <c r="I1557" s="4"/>
      <c r="J1557" s="4"/>
      <c r="K1557" s="5"/>
    </row>
    <row r="1558" spans="4:11">
      <c r="D1558" s="3" t="s">
        <v>106</v>
      </c>
      <c r="E1558" s="4"/>
      <c r="F1558" s="4"/>
      <c r="G1558" s="3" t="s">
        <v>104</v>
      </c>
      <c r="H1558" s="4"/>
      <c r="I1558" s="4"/>
      <c r="J1558" s="4"/>
      <c r="K1558" s="5"/>
    </row>
    <row r="1559" spans="4:11">
      <c r="D1559" s="3" t="s">
        <v>107</v>
      </c>
      <c r="E1559" s="4"/>
      <c r="F1559" s="4"/>
      <c r="G1559" s="3" t="s">
        <v>104</v>
      </c>
      <c r="H1559" s="4"/>
      <c r="I1559" s="4"/>
      <c r="J1559" s="4"/>
      <c r="K1559" s="5"/>
    </row>
    <row r="1560" spans="4:11">
      <c r="D1560" s="3" t="s">
        <v>108</v>
      </c>
      <c r="E1560" s="4"/>
      <c r="F1560" s="4"/>
      <c r="G1560" s="3" t="s">
        <v>109</v>
      </c>
      <c r="H1560" s="4"/>
      <c r="I1560" s="4"/>
      <c r="J1560" s="4"/>
      <c r="K1560" s="5"/>
    </row>
    <row r="1561" spans="4:11">
      <c r="D1561" s="3" t="s">
        <v>110</v>
      </c>
      <c r="E1561" s="4"/>
      <c r="F1561" s="4"/>
      <c r="G1561" s="3" t="s">
        <v>109</v>
      </c>
      <c r="H1561" s="4"/>
      <c r="I1561" s="4"/>
      <c r="J1561" s="4"/>
      <c r="K1561" s="5"/>
    </row>
    <row r="1562" spans="4:11">
      <c r="D1562" s="3" t="s">
        <v>111</v>
      </c>
      <c r="E1562" s="4"/>
      <c r="F1562" s="4"/>
      <c r="G1562" s="3" t="s">
        <v>109</v>
      </c>
      <c r="H1562" s="4"/>
      <c r="I1562" s="4"/>
      <c r="J1562" s="4"/>
      <c r="K1562" s="5"/>
    </row>
    <row r="1563" spans="4:11">
      <c r="D1563" s="3" t="s">
        <v>112</v>
      </c>
      <c r="E1563" s="4"/>
      <c r="F1563" s="4"/>
      <c r="G1563" s="3" t="s">
        <v>113</v>
      </c>
      <c r="H1563" s="4"/>
      <c r="I1563" s="4"/>
      <c r="J1563" s="4"/>
      <c r="K1563" s="5"/>
    </row>
    <row r="1564" spans="4:11">
      <c r="D1564" s="3" t="s">
        <v>114</v>
      </c>
      <c r="E1564" s="4"/>
      <c r="F1564" s="4"/>
      <c r="G1564" s="3" t="s">
        <v>115</v>
      </c>
      <c r="H1564" s="4"/>
      <c r="I1564" s="4"/>
      <c r="J1564" s="4"/>
      <c r="K1564" s="5"/>
    </row>
    <row r="1624" spans="3:3">
      <c r="C1624" s="2" t="s">
        <v>96</v>
      </c>
    </row>
    <row r="1643" spans="2:9">
      <c r="B1643" s="2" t="s">
        <v>146</v>
      </c>
      <c r="C1643" s="2" t="s">
        <v>147</v>
      </c>
    </row>
    <row r="1645" spans="2:9">
      <c r="C1645" s="2" t="s">
        <v>16</v>
      </c>
    </row>
    <row r="1646" spans="2:9">
      <c r="D1646" s="2" t="s">
        <v>17</v>
      </c>
    </row>
    <row r="1648" spans="2:9">
      <c r="D1648" s="3" t="s">
        <v>18</v>
      </c>
      <c r="E1648" s="4"/>
      <c r="F1648" s="5"/>
      <c r="G1648" s="3" t="s">
        <v>19</v>
      </c>
      <c r="H1648" s="4"/>
      <c r="I1648" s="5"/>
    </row>
    <row r="1649" spans="3:9">
      <c r="D1649" s="3" t="s">
        <v>20</v>
      </c>
      <c r="E1649" s="4"/>
      <c r="F1649" s="5"/>
      <c r="G1649" s="3" t="s">
        <v>132</v>
      </c>
      <c r="H1649" s="4"/>
      <c r="I1649" s="5"/>
    </row>
    <row r="1650" spans="3:9">
      <c r="D1650" s="3" t="s">
        <v>22</v>
      </c>
      <c r="E1650" s="4"/>
      <c r="F1650" s="5"/>
      <c r="G1650" s="3" t="s">
        <v>132</v>
      </c>
      <c r="H1650" s="4"/>
      <c r="I1650" s="5"/>
    </row>
    <row r="1651" spans="3:9">
      <c r="D1651" s="3" t="s">
        <v>23</v>
      </c>
      <c r="E1651" s="4"/>
      <c r="F1651" s="5"/>
      <c r="G1651" s="3" t="s">
        <v>24</v>
      </c>
      <c r="H1651" s="4"/>
      <c r="I1651" s="5"/>
    </row>
    <row r="1652" spans="3:9">
      <c r="D1652" s="3" t="s">
        <v>25</v>
      </c>
      <c r="E1652" s="4"/>
      <c r="F1652" s="5"/>
      <c r="G1652" s="3" t="s">
        <v>133</v>
      </c>
      <c r="H1652" s="4"/>
      <c r="I1652" s="5"/>
    </row>
    <row r="1654" spans="3:9">
      <c r="C1654" s="2" t="s">
        <v>134</v>
      </c>
    </row>
    <row r="1696" spans="3:3">
      <c r="C1696" s="2" t="s">
        <v>121</v>
      </c>
    </row>
    <row r="1697" spans="3:3">
      <c r="C1697" s="2" t="s">
        <v>148</v>
      </c>
    </row>
    <row r="1739" spans="3:12">
      <c r="C1739" s="2" t="s">
        <v>32</v>
      </c>
    </row>
    <row r="1740" spans="3:12">
      <c r="C1740" s="2" t="s">
        <v>33</v>
      </c>
    </row>
    <row r="1742" spans="3:12" ht="13.9" thickBot="1">
      <c r="D1742" s="17" t="s">
        <v>34</v>
      </c>
      <c r="E1742" s="17" t="s">
        <v>35</v>
      </c>
      <c r="F1742" s="18"/>
      <c r="G1742" s="18"/>
      <c r="H1742" s="18"/>
      <c r="I1742" s="18"/>
      <c r="J1742" s="18"/>
      <c r="K1742" s="18"/>
      <c r="L1742" s="19"/>
    </row>
    <row r="1743" spans="3:12" ht="13.9" thickTop="1">
      <c r="D1743" s="13" t="s">
        <v>136</v>
      </c>
      <c r="E1743" s="16" t="s">
        <v>149</v>
      </c>
      <c r="F1743" s="14"/>
      <c r="G1743" s="14"/>
      <c r="H1743" s="14"/>
      <c r="I1743" s="14"/>
      <c r="J1743" s="14"/>
      <c r="K1743" s="14"/>
      <c r="L1743" s="15"/>
    </row>
    <row r="1744" spans="3:12">
      <c r="D1744" s="10"/>
      <c r="E1744" s="10"/>
      <c r="F1744" s="11"/>
      <c r="G1744" s="11"/>
      <c r="H1744" s="11"/>
      <c r="I1744" s="11"/>
      <c r="J1744" s="11"/>
      <c r="K1744" s="11"/>
      <c r="L1744" s="12"/>
    </row>
    <row r="1786" spans="3:3">
      <c r="C1786" s="2" t="s">
        <v>41</v>
      </c>
    </row>
    <row r="1787" spans="3:3">
      <c r="C1787" s="2" t="s">
        <v>138</v>
      </c>
    </row>
    <row r="1829" spans="3:12">
      <c r="C1829" s="2" t="s">
        <v>43</v>
      </c>
    </row>
    <row r="1831" spans="3:12">
      <c r="L1831" s="2" t="s">
        <v>139</v>
      </c>
    </row>
    <row r="1832" spans="3:12">
      <c r="L1832" s="2" t="s">
        <v>46</v>
      </c>
    </row>
    <row r="1861" spans="12:12">
      <c r="L1861" s="2" t="s">
        <v>140</v>
      </c>
    </row>
    <row r="1862" spans="12:12">
      <c r="L1862" s="2" t="s">
        <v>141</v>
      </c>
    </row>
    <row r="1891" spans="12:12">
      <c r="L1891" s="2" t="s">
        <v>54</v>
      </c>
    </row>
    <row r="1892" spans="12:12">
      <c r="L1892" s="2" t="s">
        <v>55</v>
      </c>
    </row>
    <row r="1893" spans="12:12">
      <c r="L1893" s="2" t="s">
        <v>56</v>
      </c>
    </row>
    <row r="1894" spans="12:12">
      <c r="L1894" s="2" t="s">
        <v>57</v>
      </c>
    </row>
    <row r="1895" spans="12:12">
      <c r="L1895" s="2" t="s">
        <v>58</v>
      </c>
    </row>
    <row r="1896" spans="12:12">
      <c r="L1896" s="2" t="s">
        <v>59</v>
      </c>
    </row>
    <row r="1897" spans="12:12">
      <c r="L1897" s="2" t="s">
        <v>60</v>
      </c>
    </row>
    <row r="1898" spans="12:12">
      <c r="L1898" s="2" t="s">
        <v>61</v>
      </c>
    </row>
    <row r="1899" spans="12:12">
      <c r="L1899" s="2" t="s">
        <v>62</v>
      </c>
    </row>
    <row r="1900" spans="12:12">
      <c r="L1900" s="2" t="s">
        <v>63</v>
      </c>
    </row>
    <row r="1901" spans="12:12">
      <c r="L1901" s="2" t="s">
        <v>64</v>
      </c>
    </row>
    <row r="1921" spans="12:12">
      <c r="L1921" s="2" t="s">
        <v>142</v>
      </c>
    </row>
    <row r="1951" spans="12:12">
      <c r="L1951" s="2" t="s">
        <v>150</v>
      </c>
    </row>
    <row r="1981" spans="3:3">
      <c r="C1981" s="2" t="s">
        <v>144</v>
      </c>
    </row>
    <row r="2023" spans="3:3">
      <c r="C2023" s="2" t="s">
        <v>96</v>
      </c>
    </row>
    <row r="2065" spans="3:11">
      <c r="C2065" s="2" t="s">
        <v>97</v>
      </c>
    </row>
    <row r="2066" spans="3:11">
      <c r="C2066" s="2" t="s">
        <v>98</v>
      </c>
    </row>
    <row r="2068" spans="3:11">
      <c r="D2068" s="3" t="s">
        <v>99</v>
      </c>
      <c r="E2068" s="4"/>
      <c r="F2068" s="4"/>
      <c r="G2068" s="3" t="s">
        <v>145</v>
      </c>
      <c r="H2068" s="4"/>
      <c r="I2068" s="4"/>
      <c r="J2068" s="4"/>
      <c r="K2068" s="5"/>
    </row>
    <row r="2069" spans="3:11">
      <c r="D2069" s="3" t="s">
        <v>101</v>
      </c>
      <c r="E2069" s="4"/>
      <c r="F2069" s="4"/>
      <c r="G2069" s="3" t="s">
        <v>102</v>
      </c>
      <c r="H2069" s="4"/>
      <c r="I2069" s="4"/>
      <c r="J2069" s="4"/>
      <c r="K2069" s="5"/>
    </row>
    <row r="2070" spans="3:11">
      <c r="D2070" s="3" t="s">
        <v>103</v>
      </c>
      <c r="E2070" s="4"/>
      <c r="F2070" s="4"/>
      <c r="G2070" s="3" t="s">
        <v>104</v>
      </c>
      <c r="H2070" s="4"/>
      <c r="I2070" s="4"/>
      <c r="J2070" s="4"/>
      <c r="K2070" s="5"/>
    </row>
    <row r="2071" spans="3:11">
      <c r="D2071" s="3" t="s">
        <v>105</v>
      </c>
      <c r="E2071" s="4"/>
      <c r="F2071" s="4"/>
      <c r="G2071" s="3" t="s">
        <v>104</v>
      </c>
      <c r="H2071" s="4"/>
      <c r="I2071" s="4"/>
      <c r="J2071" s="4"/>
      <c r="K2071" s="5"/>
    </row>
    <row r="2072" spans="3:11">
      <c r="D2072" s="3" t="s">
        <v>106</v>
      </c>
      <c r="E2072" s="4"/>
      <c r="F2072" s="4"/>
      <c r="G2072" s="3" t="s">
        <v>104</v>
      </c>
      <c r="H2072" s="4"/>
      <c r="I2072" s="4"/>
      <c r="J2072" s="4"/>
      <c r="K2072" s="5"/>
    </row>
    <row r="2073" spans="3:11">
      <c r="D2073" s="3" t="s">
        <v>107</v>
      </c>
      <c r="E2073" s="4"/>
      <c r="F2073" s="4"/>
      <c r="G2073" s="3" t="s">
        <v>104</v>
      </c>
      <c r="H2073" s="4"/>
      <c r="I2073" s="4"/>
      <c r="J2073" s="4"/>
      <c r="K2073" s="5"/>
    </row>
    <row r="2074" spans="3:11">
      <c r="D2074" s="3" t="s">
        <v>108</v>
      </c>
      <c r="E2074" s="4"/>
      <c r="F2074" s="4"/>
      <c r="G2074" s="3" t="s">
        <v>109</v>
      </c>
      <c r="H2074" s="4"/>
      <c r="I2074" s="4"/>
      <c r="J2074" s="4"/>
      <c r="K2074" s="5"/>
    </row>
    <row r="2075" spans="3:11">
      <c r="D2075" s="3" t="s">
        <v>110</v>
      </c>
      <c r="E2075" s="4"/>
      <c r="F2075" s="4"/>
      <c r="G2075" s="3" t="s">
        <v>109</v>
      </c>
      <c r="H2075" s="4"/>
      <c r="I2075" s="4"/>
      <c r="J2075" s="4"/>
      <c r="K2075" s="5"/>
    </row>
    <row r="2076" spans="3:11">
      <c r="D2076" s="3" t="s">
        <v>111</v>
      </c>
      <c r="E2076" s="4"/>
      <c r="F2076" s="4"/>
      <c r="G2076" s="3" t="s">
        <v>109</v>
      </c>
      <c r="H2076" s="4"/>
      <c r="I2076" s="4"/>
      <c r="J2076" s="4"/>
      <c r="K2076" s="5"/>
    </row>
    <row r="2077" spans="3:11">
      <c r="D2077" s="3" t="s">
        <v>112</v>
      </c>
      <c r="E2077" s="4"/>
      <c r="F2077" s="4"/>
      <c r="G2077" s="3" t="s">
        <v>113</v>
      </c>
      <c r="H2077" s="4"/>
      <c r="I2077" s="4"/>
      <c r="J2077" s="4"/>
      <c r="K2077" s="5"/>
    </row>
    <row r="2078" spans="3:11">
      <c r="D2078" s="3" t="s">
        <v>114</v>
      </c>
      <c r="E2078" s="4"/>
      <c r="F2078" s="4"/>
      <c r="G2078" s="3" t="s">
        <v>115</v>
      </c>
      <c r="H2078" s="4"/>
      <c r="I2078" s="4"/>
      <c r="J2078" s="4"/>
      <c r="K2078" s="5"/>
    </row>
    <row r="2138" spans="3:3">
      <c r="C2138" s="2" t="s">
        <v>96</v>
      </c>
    </row>
    <row r="2157" spans="2:4">
      <c r="B2157" s="2" t="s">
        <v>151</v>
      </c>
      <c r="C2157" s="2" t="s">
        <v>152</v>
      </c>
    </row>
    <row r="2159" spans="2:4">
      <c r="C2159" s="2" t="s">
        <v>16</v>
      </c>
    </row>
    <row r="2160" spans="2:4">
      <c r="D2160" s="2" t="s">
        <v>17</v>
      </c>
    </row>
    <row r="2162" spans="3:9">
      <c r="D2162" s="3" t="s">
        <v>18</v>
      </c>
      <c r="E2162" s="4"/>
      <c r="F2162" s="5"/>
      <c r="G2162" s="3" t="s">
        <v>19</v>
      </c>
      <c r="H2162" s="4"/>
      <c r="I2162" s="5"/>
    </row>
    <row r="2163" spans="3:9">
      <c r="D2163" s="3" t="s">
        <v>20</v>
      </c>
      <c r="E2163" s="4"/>
      <c r="F2163" s="5"/>
      <c r="G2163" s="3" t="s">
        <v>132</v>
      </c>
      <c r="H2163" s="4"/>
      <c r="I2163" s="5"/>
    </row>
    <row r="2164" spans="3:9">
      <c r="D2164" s="3" t="s">
        <v>22</v>
      </c>
      <c r="E2164" s="4"/>
      <c r="F2164" s="5"/>
      <c r="G2164" s="3" t="s">
        <v>132</v>
      </c>
      <c r="H2164" s="4"/>
      <c r="I2164" s="5"/>
    </row>
    <row r="2165" spans="3:9">
      <c r="D2165" s="3" t="s">
        <v>23</v>
      </c>
      <c r="E2165" s="4"/>
      <c r="F2165" s="5"/>
      <c r="G2165" s="3" t="s">
        <v>24</v>
      </c>
      <c r="H2165" s="4"/>
      <c r="I2165" s="5"/>
    </row>
    <row r="2166" spans="3:9">
      <c r="D2166" s="3" t="s">
        <v>25</v>
      </c>
      <c r="E2166" s="4"/>
      <c r="F2166" s="5"/>
      <c r="G2166" s="3" t="s">
        <v>133</v>
      </c>
      <c r="H2166" s="4"/>
      <c r="I2166" s="5"/>
    </row>
    <row r="2168" spans="3:9">
      <c r="C2168" s="2" t="s">
        <v>134</v>
      </c>
    </row>
    <row r="2210" spans="3:3">
      <c r="C2210" s="2" t="s">
        <v>121</v>
      </c>
    </row>
    <row r="2211" spans="3:3">
      <c r="C2211" s="2" t="s">
        <v>153</v>
      </c>
    </row>
    <row r="2253" spans="3:12">
      <c r="C2253" s="2" t="s">
        <v>32</v>
      </c>
    </row>
    <row r="2254" spans="3:12">
      <c r="C2254" s="2" t="s">
        <v>33</v>
      </c>
    </row>
    <row r="2256" spans="3:12" ht="13.9" thickBot="1">
      <c r="D2256" s="17" t="s">
        <v>34</v>
      </c>
      <c r="E2256" s="17" t="s">
        <v>35</v>
      </c>
      <c r="F2256" s="18"/>
      <c r="G2256" s="18"/>
      <c r="H2256" s="18"/>
      <c r="I2256" s="18"/>
      <c r="J2256" s="18"/>
      <c r="K2256" s="18"/>
      <c r="L2256" s="19"/>
    </row>
    <row r="2257" spans="4:12" ht="13.9" thickTop="1">
      <c r="D2257" s="13" t="s">
        <v>136</v>
      </c>
      <c r="E2257" s="16" t="s">
        <v>149</v>
      </c>
      <c r="F2257" s="14"/>
      <c r="G2257" s="14"/>
      <c r="H2257" s="14"/>
      <c r="I2257" s="14"/>
      <c r="J2257" s="14"/>
      <c r="K2257" s="14"/>
      <c r="L2257" s="15"/>
    </row>
    <row r="2258" spans="4:12">
      <c r="D2258" s="10"/>
      <c r="E2258" s="10"/>
      <c r="F2258" s="11"/>
      <c r="G2258" s="11"/>
      <c r="H2258" s="11"/>
      <c r="I2258" s="11"/>
      <c r="J2258" s="11"/>
      <c r="K2258" s="11"/>
      <c r="L2258" s="12"/>
    </row>
    <row r="2300" spans="3:3">
      <c r="C2300" s="2" t="s">
        <v>41</v>
      </c>
    </row>
    <row r="2301" spans="3:3">
      <c r="C2301" s="2" t="s">
        <v>138</v>
      </c>
    </row>
    <row r="2343" spans="3:12">
      <c r="C2343" s="2" t="s">
        <v>43</v>
      </c>
    </row>
    <row r="2345" spans="3:12">
      <c r="L2345" s="2" t="s">
        <v>139</v>
      </c>
    </row>
    <row r="2346" spans="3:12">
      <c r="L2346" s="2" t="s">
        <v>46</v>
      </c>
    </row>
    <row r="2375" spans="12:12">
      <c r="L2375" s="2" t="s">
        <v>140</v>
      </c>
    </row>
    <row r="2376" spans="12:12">
      <c r="L2376" s="2" t="s">
        <v>141</v>
      </c>
    </row>
    <row r="2405" spans="12:12">
      <c r="L2405" s="2" t="s">
        <v>54</v>
      </c>
    </row>
    <row r="2406" spans="12:12">
      <c r="L2406" s="2" t="s">
        <v>55</v>
      </c>
    </row>
    <row r="2407" spans="12:12">
      <c r="L2407" s="2" t="s">
        <v>56</v>
      </c>
    </row>
    <row r="2408" spans="12:12">
      <c r="L2408" s="2" t="s">
        <v>57</v>
      </c>
    </row>
    <row r="2409" spans="12:12">
      <c r="L2409" s="2" t="s">
        <v>58</v>
      </c>
    </row>
    <row r="2410" spans="12:12">
      <c r="L2410" s="2" t="s">
        <v>59</v>
      </c>
    </row>
    <row r="2411" spans="12:12">
      <c r="L2411" s="2" t="s">
        <v>60</v>
      </c>
    </row>
    <row r="2412" spans="12:12">
      <c r="L2412" s="2" t="s">
        <v>61</v>
      </c>
    </row>
    <row r="2413" spans="12:12">
      <c r="L2413" s="2" t="s">
        <v>62</v>
      </c>
    </row>
    <row r="2414" spans="12:12">
      <c r="L2414" s="2" t="s">
        <v>63</v>
      </c>
    </row>
    <row r="2415" spans="12:12">
      <c r="L2415" s="2" t="s">
        <v>64</v>
      </c>
    </row>
    <row r="2435" spans="12:12">
      <c r="L2435" s="2" t="s">
        <v>142</v>
      </c>
    </row>
    <row r="2465" spans="12:12">
      <c r="L2465" s="2" t="s">
        <v>154</v>
      </c>
    </row>
    <row r="2495" spans="3:3">
      <c r="C2495" s="2" t="s">
        <v>144</v>
      </c>
    </row>
    <row r="2537" spans="3:3">
      <c r="C2537" s="2" t="s">
        <v>96</v>
      </c>
    </row>
    <row r="2579" spans="3:11">
      <c r="C2579" s="2" t="s">
        <v>97</v>
      </c>
    </row>
    <row r="2580" spans="3:11">
      <c r="C2580" s="2" t="s">
        <v>98</v>
      </c>
    </row>
    <row r="2582" spans="3:11">
      <c r="D2582" s="3" t="s">
        <v>99</v>
      </c>
      <c r="E2582" s="4"/>
      <c r="F2582" s="4"/>
      <c r="G2582" s="3" t="s">
        <v>145</v>
      </c>
      <c r="H2582" s="4"/>
      <c r="I2582" s="4"/>
      <c r="J2582" s="4"/>
      <c r="K2582" s="5"/>
    </row>
    <row r="2583" spans="3:11">
      <c r="D2583" s="3" t="s">
        <v>101</v>
      </c>
      <c r="E2583" s="4"/>
      <c r="F2583" s="4"/>
      <c r="G2583" s="3" t="s">
        <v>102</v>
      </c>
      <c r="H2583" s="4"/>
      <c r="I2583" s="4"/>
      <c r="J2583" s="4"/>
      <c r="K2583" s="5"/>
    </row>
    <row r="2584" spans="3:11">
      <c r="D2584" s="3" t="s">
        <v>103</v>
      </c>
      <c r="E2584" s="4"/>
      <c r="F2584" s="4"/>
      <c r="G2584" s="3" t="s">
        <v>104</v>
      </c>
      <c r="H2584" s="4"/>
      <c r="I2584" s="4"/>
      <c r="J2584" s="4"/>
      <c r="K2584" s="5"/>
    </row>
    <row r="2585" spans="3:11">
      <c r="D2585" s="3" t="s">
        <v>105</v>
      </c>
      <c r="E2585" s="4"/>
      <c r="F2585" s="4"/>
      <c r="G2585" s="3" t="s">
        <v>104</v>
      </c>
      <c r="H2585" s="4"/>
      <c r="I2585" s="4"/>
      <c r="J2585" s="4"/>
      <c r="K2585" s="5"/>
    </row>
    <row r="2586" spans="3:11">
      <c r="D2586" s="3" t="s">
        <v>106</v>
      </c>
      <c r="E2586" s="4"/>
      <c r="F2586" s="4"/>
      <c r="G2586" s="3" t="s">
        <v>104</v>
      </c>
      <c r="H2586" s="4"/>
      <c r="I2586" s="4"/>
      <c r="J2586" s="4"/>
      <c r="K2586" s="5"/>
    </row>
    <row r="2587" spans="3:11">
      <c r="D2587" s="3" t="s">
        <v>107</v>
      </c>
      <c r="E2587" s="4"/>
      <c r="F2587" s="4"/>
      <c r="G2587" s="3" t="s">
        <v>104</v>
      </c>
      <c r="H2587" s="4"/>
      <c r="I2587" s="4"/>
      <c r="J2587" s="4"/>
      <c r="K2587" s="5"/>
    </row>
    <row r="2588" spans="3:11">
      <c r="D2588" s="3" t="s">
        <v>108</v>
      </c>
      <c r="E2588" s="4"/>
      <c r="F2588" s="4"/>
      <c r="G2588" s="3" t="s">
        <v>109</v>
      </c>
      <c r="H2588" s="4"/>
      <c r="I2588" s="4"/>
      <c r="J2588" s="4"/>
      <c r="K2588" s="5"/>
    </row>
    <row r="2589" spans="3:11">
      <c r="D2589" s="3" t="s">
        <v>110</v>
      </c>
      <c r="E2589" s="4"/>
      <c r="F2589" s="4"/>
      <c r="G2589" s="3" t="s">
        <v>109</v>
      </c>
      <c r="H2589" s="4"/>
      <c r="I2589" s="4"/>
      <c r="J2589" s="4"/>
      <c r="K2589" s="5"/>
    </row>
    <row r="2590" spans="3:11">
      <c r="D2590" s="3" t="s">
        <v>111</v>
      </c>
      <c r="E2590" s="4"/>
      <c r="F2590" s="4"/>
      <c r="G2590" s="3" t="s">
        <v>109</v>
      </c>
      <c r="H2590" s="4"/>
      <c r="I2590" s="4"/>
      <c r="J2590" s="4"/>
      <c r="K2590" s="5"/>
    </row>
    <row r="2591" spans="3:11">
      <c r="D2591" s="3" t="s">
        <v>112</v>
      </c>
      <c r="E2591" s="4"/>
      <c r="F2591" s="4"/>
      <c r="G2591" s="3" t="s">
        <v>113</v>
      </c>
      <c r="H2591" s="4"/>
      <c r="I2591" s="4"/>
      <c r="J2591" s="4"/>
      <c r="K2591" s="5"/>
    </row>
    <row r="2592" spans="3:11">
      <c r="D2592" s="3" t="s">
        <v>114</v>
      </c>
      <c r="E2592" s="4"/>
      <c r="F2592" s="4"/>
      <c r="G2592" s="3" t="s">
        <v>115</v>
      </c>
      <c r="H2592" s="4"/>
      <c r="I2592" s="4"/>
      <c r="J2592" s="4"/>
      <c r="K2592" s="5"/>
    </row>
    <row r="2652" spans="3:3">
      <c r="C2652" s="2" t="s">
        <v>96</v>
      </c>
    </row>
  </sheetData>
  <phoneticPr fontId="18"/>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Y24"/>
  <sheetViews>
    <sheetView workbookViewId="0"/>
  </sheetViews>
  <sheetFormatPr defaultRowHeight="18"/>
  <cols>
    <col min="15" max="15" width="10.625" customWidth="1"/>
  </cols>
  <sheetData>
    <row r="1" spans="1:25">
      <c r="A1" t="s">
        <v>155</v>
      </c>
      <c r="O1" t="s">
        <v>156</v>
      </c>
    </row>
    <row r="2" spans="1:25">
      <c r="B2" t="s">
        <v>157</v>
      </c>
      <c r="C2" t="s">
        <v>158</v>
      </c>
      <c r="D2" t="s">
        <v>159</v>
      </c>
      <c r="E2" t="s">
        <v>160</v>
      </c>
      <c r="F2" t="s">
        <v>161</v>
      </c>
      <c r="G2" t="s">
        <v>162</v>
      </c>
      <c r="H2" t="s">
        <v>163</v>
      </c>
      <c r="I2" t="s">
        <v>164</v>
      </c>
      <c r="J2" t="s">
        <v>165</v>
      </c>
      <c r="K2" t="s">
        <v>166</v>
      </c>
      <c r="P2" t="s">
        <v>157</v>
      </c>
      <c r="Q2" t="s">
        <v>158</v>
      </c>
      <c r="R2" t="s">
        <v>159</v>
      </c>
      <c r="S2" t="s">
        <v>160</v>
      </c>
      <c r="T2" t="s">
        <v>161</v>
      </c>
      <c r="U2" t="s">
        <v>162</v>
      </c>
      <c r="V2" t="s">
        <v>163</v>
      </c>
      <c r="W2" t="s">
        <v>164</v>
      </c>
      <c r="X2" t="s">
        <v>165</v>
      </c>
      <c r="Y2" t="s">
        <v>166</v>
      </c>
    </row>
    <row r="3" spans="1:25">
      <c r="A3">
        <v>2014</v>
      </c>
      <c r="B3">
        <f>SUM(転入超過数_FEH_00200523_230413111029!G68:G73)</f>
        <v>541</v>
      </c>
      <c r="C3">
        <f>SUM(転入超過数_FEH_00200523_230413111029!H68:H73)</f>
        <v>354</v>
      </c>
      <c r="D3">
        <f>SUM(転入超過数_FEH_00200523_230413111029!I68:I73)</f>
        <v>68</v>
      </c>
      <c r="E3">
        <f>SUM(転入超過数_FEH_00200523_230413111029!J68:J73)</f>
        <v>341</v>
      </c>
      <c r="F3">
        <f>SUM(転入超過数_FEH_00200523_230413111029!K68:K73)</f>
        <v>375</v>
      </c>
      <c r="G3">
        <f>SUM(転入超過数_FEH_00200523_230413111029!L68:L73)</f>
        <v>136</v>
      </c>
      <c r="H3">
        <f>SUM(転入超過数_FEH_00200523_230413111029!M68:M73)</f>
        <v>56</v>
      </c>
      <c r="I3">
        <f>SUM(転入超過数_FEH_00200523_230413111029!N68:N73)</f>
        <v>34</v>
      </c>
      <c r="J3">
        <f>SUM(転入超過数_FEH_00200523_230413111029!O68:O73)</f>
        <v>59</v>
      </c>
      <c r="K3">
        <f>SUM(転入超過数_FEH_00200523_230413111029!P68:P73)</f>
        <v>66</v>
      </c>
      <c r="O3">
        <v>2014</v>
      </c>
      <c r="P3" s="1">
        <f>人口推計_FEH_00200524_230413120239!F2</f>
        <v>6005</v>
      </c>
      <c r="Q3" s="1">
        <f>人口推計_FEH_00200524_230413120239!F3</f>
        <v>6203</v>
      </c>
      <c r="R3" s="1">
        <f>人口推計_FEH_00200524_230413120239!F4</f>
        <v>6678</v>
      </c>
      <c r="S3" s="1">
        <f>人口推計_FEH_00200524_230413120239!F5</f>
        <v>7466</v>
      </c>
      <c r="T3" s="1">
        <f>人口推計_FEH_00200524_230413120239!F6</f>
        <v>8670</v>
      </c>
      <c r="U3" s="1">
        <f>人口推計_FEH_00200524_230413120239!F7</f>
        <v>9793</v>
      </c>
      <c r="V3" s="1">
        <f>人口推計_FEH_00200524_230413120239!F8</f>
        <v>8608</v>
      </c>
      <c r="W3" s="1">
        <f>人口推計_FEH_00200524_230413120239!F9</f>
        <v>7791</v>
      </c>
      <c r="X3" s="1">
        <f>人口推計_FEH_00200524_230413120239!F10</f>
        <v>7654</v>
      </c>
      <c r="Y3" s="1">
        <f>人口推計_FEH_00200524_230413120239!F11</f>
        <v>8980</v>
      </c>
    </row>
    <row r="4" spans="1:25">
      <c r="A4">
        <v>2015</v>
      </c>
      <c r="B4">
        <f>SUM(転入超過数_FEH_00200523_230413111029!G62:G67)</f>
        <v>647</v>
      </c>
      <c r="C4">
        <f>SUM(転入超過数_FEH_00200523_230413111029!H62:H67)</f>
        <v>339</v>
      </c>
      <c r="D4">
        <f>SUM(転入超過数_FEH_00200523_230413111029!I62:I67)</f>
        <v>165</v>
      </c>
      <c r="E4">
        <f>SUM(転入超過数_FEH_00200523_230413111029!J62:J67)</f>
        <v>134</v>
      </c>
      <c r="F4">
        <f>SUM(転入超過数_FEH_00200523_230413111029!K62:K67)</f>
        <v>171</v>
      </c>
      <c r="G4">
        <f>SUM(転入超過数_FEH_00200523_230413111029!L62:L67)</f>
        <v>74</v>
      </c>
      <c r="H4">
        <f>SUM(転入超過数_FEH_00200523_230413111029!M62:M67)</f>
        <v>114</v>
      </c>
      <c r="I4">
        <f>SUM(転入超過数_FEH_00200523_230413111029!N62:N67)</f>
        <v>85</v>
      </c>
      <c r="J4">
        <f>SUM(転入超過数_FEH_00200523_230413111029!O62:O67)</f>
        <v>-35</v>
      </c>
      <c r="K4">
        <f>SUM(転入超過数_FEH_00200523_230413111029!P62:P67)</f>
        <v>69</v>
      </c>
      <c r="O4">
        <v>2015</v>
      </c>
      <c r="P4" s="1">
        <f>人口推計_FEH_00200524_230413115330!F2</f>
        <v>6054</v>
      </c>
      <c r="Q4" s="1">
        <f>人口推計_FEH_00200524_230413115330!F3</f>
        <v>6091</v>
      </c>
      <c r="R4" s="1">
        <f>人口推計_FEH_00200524_230413115330!F4</f>
        <v>6532</v>
      </c>
      <c r="S4" s="1">
        <f>人口推計_FEH_00200524_230413115330!F5</f>
        <v>7396</v>
      </c>
      <c r="T4" s="1">
        <f>人口推計_FEH_00200524_230413115330!F6</f>
        <v>8417</v>
      </c>
      <c r="U4" s="1">
        <f>人口推計_FEH_00200524_230413115330!F7</f>
        <v>9847</v>
      </c>
      <c r="V4" s="1">
        <f>人口推計_FEH_00200524_230413115330!F8</f>
        <v>8766</v>
      </c>
      <c r="W4" s="1">
        <f>人口推計_FEH_00200524_230413115330!F9</f>
        <v>8024</v>
      </c>
      <c r="X4" s="1">
        <f>人口推計_FEH_00200524_230413115330!F10</f>
        <v>7601</v>
      </c>
      <c r="Y4" s="1">
        <f>人口推計_FEH_00200524_230413115330!F11</f>
        <v>8552</v>
      </c>
    </row>
    <row r="5" spans="1:25">
      <c r="A5">
        <v>2016</v>
      </c>
      <c r="B5">
        <f>SUM(転入超過数_FEH_00200523_230413111029!G56:G61)</f>
        <v>645</v>
      </c>
      <c r="C5">
        <f>SUM(転入超過数_FEH_00200523_230413111029!H56:H61)</f>
        <v>239</v>
      </c>
      <c r="D5">
        <f>SUM(転入超過数_FEH_00200523_230413111029!I56:I61)</f>
        <v>-10</v>
      </c>
      <c r="E5">
        <f>SUM(転入超過数_FEH_00200523_230413111029!J56:J61)</f>
        <v>214</v>
      </c>
      <c r="F5">
        <f>SUM(転入超過数_FEH_00200523_230413111029!K56:K61)</f>
        <v>226</v>
      </c>
      <c r="G5">
        <f>SUM(転入超過数_FEH_00200523_230413111029!L56:L61)</f>
        <v>77</v>
      </c>
      <c r="H5">
        <f>SUM(転入超過数_FEH_00200523_230413111029!M56:M61)</f>
        <v>37</v>
      </c>
      <c r="I5">
        <f>SUM(転入超過数_FEH_00200523_230413111029!N56:N61)</f>
        <v>33</v>
      </c>
      <c r="J5">
        <f>SUM(転入超過数_FEH_00200523_230413111029!O56:O61)</f>
        <v>72</v>
      </c>
      <c r="K5">
        <f>SUM(転入超過数_FEH_00200523_230413111029!P56:P61)</f>
        <v>44</v>
      </c>
      <c r="O5">
        <v>2016</v>
      </c>
      <c r="P5" s="1">
        <f>人口推計_FEH_00200524_230413115330!G2</f>
        <v>6040</v>
      </c>
      <c r="Q5" s="1">
        <f>人口推計_FEH_00200524_230413115330!G3</f>
        <v>6150</v>
      </c>
      <c r="R5" s="1">
        <f>人口推計_FEH_00200524_230413115330!G4</f>
        <v>6393</v>
      </c>
      <c r="S5" s="1">
        <f>人口推計_FEH_00200524_230413115330!G5</f>
        <v>7257</v>
      </c>
      <c r="T5" s="1">
        <f>人口推計_FEH_00200524_230413115330!G6</f>
        <v>8117</v>
      </c>
      <c r="U5" s="1">
        <f>人口推計_FEH_00200524_230413115330!G7</f>
        <v>9713</v>
      </c>
      <c r="V5" s="1">
        <f>人口推計_FEH_00200524_230413115330!G8</f>
        <v>9282</v>
      </c>
      <c r="W5" s="1">
        <f>人口推計_FEH_00200524_230413115330!G9</f>
        <v>7904</v>
      </c>
      <c r="X5" s="1">
        <f>人口推計_FEH_00200524_230413115330!G10</f>
        <v>7546</v>
      </c>
      <c r="Y5" s="1">
        <f>人口推計_FEH_00200524_230413115330!G11</f>
        <v>8160</v>
      </c>
    </row>
    <row r="6" spans="1:25">
      <c r="A6">
        <v>2017</v>
      </c>
      <c r="B6">
        <f>SUM(転入超過数_FEH_00200523_230413111029!G50:G55)</f>
        <v>606</v>
      </c>
      <c r="C6">
        <f>SUM(転入超過数_FEH_00200523_230413111029!H50:H55)</f>
        <v>93</v>
      </c>
      <c r="D6">
        <f>SUM(転入超過数_FEH_00200523_230413111029!I50:I55)</f>
        <v>-119</v>
      </c>
      <c r="E6">
        <f>SUM(転入超過数_FEH_00200523_230413111029!J50:J55)</f>
        <v>94</v>
      </c>
      <c r="F6">
        <f>SUM(転入超過数_FEH_00200523_230413111029!K50:K55)</f>
        <v>44</v>
      </c>
      <c r="G6">
        <f>SUM(転入超過数_FEH_00200523_230413111029!L50:L55)</f>
        <v>-20</v>
      </c>
      <c r="H6">
        <f>SUM(転入超過数_FEH_00200523_230413111029!M50:M55)</f>
        <v>-2</v>
      </c>
      <c r="I6">
        <f>SUM(転入超過数_FEH_00200523_230413111029!N50:N55)</f>
        <v>96</v>
      </c>
      <c r="J6">
        <f>SUM(転入超過数_FEH_00200523_230413111029!O50:O55)</f>
        <v>13</v>
      </c>
      <c r="K6">
        <f>SUM(転入超過数_FEH_00200523_230413111029!P50:P55)</f>
        <v>-2</v>
      </c>
      <c r="O6">
        <v>2017</v>
      </c>
      <c r="P6" s="1">
        <f>人口推計_FEH_00200524_230413115330!H2</f>
        <v>5995</v>
      </c>
      <c r="Q6" s="1">
        <f>人口推計_FEH_00200524_230413115330!H3</f>
        <v>6228</v>
      </c>
      <c r="R6" s="1">
        <f>人口推計_FEH_00200524_230413115330!H4</f>
        <v>6291</v>
      </c>
      <c r="S6" s="1">
        <f>人口推計_FEH_00200524_230413115330!H5</f>
        <v>7112</v>
      </c>
      <c r="T6" s="1">
        <f>人口推計_FEH_00200524_230413115330!H6</f>
        <v>7884</v>
      </c>
      <c r="U6" s="1">
        <f>人口推計_FEH_00200524_230413115330!H7</f>
        <v>9443</v>
      </c>
      <c r="V6" s="1">
        <f>人口推計_FEH_00200524_230413115330!H8</f>
        <v>9457</v>
      </c>
      <c r="W6" s="1">
        <f>人口推計_FEH_00200524_230413115330!H9</f>
        <v>8156</v>
      </c>
      <c r="X6" s="1">
        <f>人口推計_FEH_00200524_230413115330!H10</f>
        <v>7592</v>
      </c>
      <c r="Y6" s="1">
        <f>人口推計_FEH_00200524_230413115330!H11</f>
        <v>7804</v>
      </c>
    </row>
    <row r="7" spans="1:25">
      <c r="A7">
        <v>2018</v>
      </c>
      <c r="B7">
        <f>SUM(転入超過数_FEH_00200523_230413111029!G8:G13)</f>
        <v>670</v>
      </c>
      <c r="C7">
        <f>SUM(転入超過数_FEH_00200523_230413111029!H8:H13)</f>
        <v>626</v>
      </c>
      <c r="D7">
        <f>SUM(転入超過数_FEH_00200523_230413111029!I8:I13)</f>
        <v>350</v>
      </c>
      <c r="E7">
        <f>SUM(転入超過数_FEH_00200523_230413111029!J8:J13)</f>
        <v>97</v>
      </c>
      <c r="F7">
        <f>SUM(転入超過数_FEH_00200523_230413111029!K8:K13)</f>
        <v>36</v>
      </c>
      <c r="G7">
        <f>SUM(転入超過数_FEH_00200523_230413111029!L8:L13)</f>
        <v>-29</v>
      </c>
      <c r="H7">
        <f>SUM(転入超過数_FEH_00200523_230413111029!M8:M13)</f>
        <v>58</v>
      </c>
      <c r="I7">
        <f>SUM(転入超過数_FEH_00200523_230413111029!N8:N13)</f>
        <v>-7</v>
      </c>
      <c r="J7">
        <f>SUM(転入超過数_FEH_00200523_230413111029!O8:O13)</f>
        <v>45</v>
      </c>
      <c r="K7">
        <f>SUM(転入超過数_FEH_00200523_230413111029!P8:P13)</f>
        <v>54</v>
      </c>
      <c r="O7">
        <v>2018</v>
      </c>
      <c r="P7" s="1">
        <f>人口推計_FEH_00200524_230413115330!I2</f>
        <v>5907</v>
      </c>
      <c r="Q7" s="1">
        <f>人口推計_FEH_00200524_230413115330!I3</f>
        <v>6330</v>
      </c>
      <c r="R7" s="1">
        <f>人口推計_FEH_00200524_230413115330!I4</f>
        <v>6223</v>
      </c>
      <c r="S7" s="1">
        <f>人口推計_FEH_00200524_230413115330!I5</f>
        <v>6936</v>
      </c>
      <c r="T7" s="1">
        <f>人口推計_FEH_00200524_230413115330!I6</f>
        <v>7694</v>
      </c>
      <c r="U7" s="1">
        <f>人口推計_FEH_00200524_230413115330!I7</f>
        <v>9093</v>
      </c>
      <c r="V7" s="1">
        <f>人口推計_FEH_00200524_230413115330!I8</f>
        <v>9666</v>
      </c>
      <c r="W7" s="1">
        <f>人口推計_FEH_00200524_230413115330!I9</f>
        <v>8360</v>
      </c>
      <c r="X7" s="1">
        <f>人口推計_FEH_00200524_230413115330!I10</f>
        <v>7651</v>
      </c>
      <c r="Y7" s="1">
        <f>人口推計_FEH_00200524_230413115330!I11</f>
        <v>7591</v>
      </c>
    </row>
    <row r="8" spans="1:25">
      <c r="A8">
        <v>2019</v>
      </c>
      <c r="B8">
        <f>SUM(転入超過数_FEH_00200523_230413111029!G2:G7)</f>
        <v>660</v>
      </c>
      <c r="C8">
        <f>SUM(転入超過数_FEH_00200523_230413111029!H2:H7)</f>
        <v>743</v>
      </c>
      <c r="D8">
        <f>SUM(転入超過数_FEH_00200523_230413111029!I2:I7)</f>
        <v>174</v>
      </c>
      <c r="E8">
        <f>SUM(転入超過数_FEH_00200523_230413111029!J2:J7)</f>
        <v>90</v>
      </c>
      <c r="F8">
        <f>SUM(転入超過数_FEH_00200523_230413111029!K2:K7)</f>
        <v>-157</v>
      </c>
      <c r="G8">
        <f>SUM(転入超過数_FEH_00200523_230413111029!L2:L7)</f>
        <v>14</v>
      </c>
      <c r="H8">
        <f>SUM(転入超過数_FEH_00200523_230413111029!M2:M7)</f>
        <v>-28</v>
      </c>
      <c r="I8">
        <f>SUM(転入超過数_FEH_00200523_230413111029!N2:N7)</f>
        <v>32</v>
      </c>
      <c r="J8">
        <f>SUM(転入超過数_FEH_00200523_230413111029!O2:O7)</f>
        <v>53</v>
      </c>
      <c r="K8">
        <f>SUM(転入超過数_FEH_00200523_230413111029!P2:P7)</f>
        <v>-1</v>
      </c>
      <c r="O8">
        <v>2019</v>
      </c>
      <c r="P8" s="1">
        <f>人口推計_FEH_00200524_230413115330!J2</f>
        <v>5820</v>
      </c>
      <c r="Q8" s="1">
        <f>人口推計_FEH_00200524_230413115330!J3</f>
        <v>6388</v>
      </c>
      <c r="R8" s="1">
        <f>人口推計_FEH_00200524_230413115330!J4</f>
        <v>6240</v>
      </c>
      <c r="S8" s="1">
        <f>人口推計_FEH_00200524_230413115330!J5</f>
        <v>6752</v>
      </c>
      <c r="T8" s="1">
        <f>人口推計_FEH_00200524_230413115330!J6</f>
        <v>7551</v>
      </c>
      <c r="U8" s="1">
        <f>人口推計_FEH_00200524_230413115330!J7</f>
        <v>8718</v>
      </c>
      <c r="V8" s="1">
        <f>人口推計_FEH_00200524_230413115330!J8</f>
        <v>9802</v>
      </c>
      <c r="W8" s="1">
        <f>人口推計_FEH_00200524_230413115330!J9</f>
        <v>8567</v>
      </c>
      <c r="X8" s="1">
        <f>人口推計_FEH_00200524_230413115330!J10</f>
        <v>7711</v>
      </c>
      <c r="Y8" s="1">
        <f>人口推計_FEH_00200524_230413115330!J11</f>
        <v>7523</v>
      </c>
    </row>
    <row r="9" spans="1:25">
      <c r="A9">
        <v>2020</v>
      </c>
      <c r="B9">
        <f>SUM(転入超過数_FEH_00200523_230413112052!E16:E21)</f>
        <v>574</v>
      </c>
      <c r="C9">
        <f>SUM(転入超過数_FEH_00200523_230413112052!F16:F21)</f>
        <v>486</v>
      </c>
      <c r="D9">
        <f>SUM(転入超過数_FEH_00200523_230413112052!G16:G21)</f>
        <v>424</v>
      </c>
      <c r="E9">
        <f>SUM(転入超過数_FEH_00200523_230413112052!H16:H21)</f>
        <v>193</v>
      </c>
      <c r="F9">
        <f>SUM(転入超過数_FEH_00200523_230413112052!I16:I21)</f>
        <v>142</v>
      </c>
      <c r="G9">
        <f>SUM(転入超過数_FEH_00200523_230413112052!J16:J21)</f>
        <v>71</v>
      </c>
      <c r="H9">
        <f>SUM(転入超過数_FEH_00200523_230413112052!K16:K21)</f>
        <v>121</v>
      </c>
      <c r="I9">
        <f>SUM(転入超過数_FEH_00200523_230413112052!L16:L21)</f>
        <v>106</v>
      </c>
      <c r="J9">
        <f>SUM(転入超過数_FEH_00200523_230413112052!M16:M21)</f>
        <v>85</v>
      </c>
      <c r="K9">
        <f>SUM(転入超過数_FEH_00200523_230413112052!N16:N21)</f>
        <v>-9</v>
      </c>
      <c r="O9">
        <v>2020</v>
      </c>
      <c r="P9" s="1">
        <f>人口推計_H_00200524_230413114117!F2</f>
        <v>5706</v>
      </c>
      <c r="Q9" s="1">
        <f>人口推計_H_00200524_230413114117!F3</f>
        <v>6320</v>
      </c>
      <c r="R9" s="1">
        <f>人口推計_H_00200524_230413114117!F4</f>
        <v>6384</v>
      </c>
      <c r="S9" s="1">
        <f>人口推計_H_00200524_230413114117!F5</f>
        <v>6714</v>
      </c>
      <c r="T9" s="1">
        <f>人口推計_H_00200524_230413114117!F6</f>
        <v>7498</v>
      </c>
      <c r="U9" s="1">
        <f>人口推計_H_00200524_230413114117!F7</f>
        <v>8476</v>
      </c>
      <c r="V9" s="1">
        <f>人口推計_H_00200524_230413114117!F8</f>
        <v>9868</v>
      </c>
      <c r="W9" s="1">
        <f>人口推計_H_00200524_230413114117!F9</f>
        <v>8738</v>
      </c>
      <c r="X9" s="1">
        <f>人口推計_H_00200524_230413114117!F10</f>
        <v>7940</v>
      </c>
      <c r="Y9" s="1">
        <f>人口推計_H_00200524_230413114117!F11</f>
        <v>7442</v>
      </c>
    </row>
    <row r="10" spans="1:25">
      <c r="A10">
        <v>2021</v>
      </c>
      <c r="B10">
        <f>SUM(転入超過数_FEH_00200523_230413112052!E10:E15)</f>
        <v>655</v>
      </c>
      <c r="C10">
        <f>SUM(転入超過数_FEH_00200523_230413112052!F10:F15)</f>
        <v>689</v>
      </c>
      <c r="D10">
        <f>SUM(転入超過数_FEH_00200523_230413112052!G10:G15)</f>
        <v>279</v>
      </c>
      <c r="E10">
        <f>SUM(転入超過数_FEH_00200523_230413112052!H10:H15)</f>
        <v>426</v>
      </c>
      <c r="F10">
        <f>SUM(転入超過数_FEH_00200523_230413112052!I10:I15)</f>
        <v>268</v>
      </c>
      <c r="G10">
        <f>SUM(転入超過数_FEH_00200523_230413112052!J10:J15)</f>
        <v>167</v>
      </c>
      <c r="H10">
        <f>SUM(転入超過数_FEH_00200523_230413112052!K10:K15)</f>
        <v>109</v>
      </c>
      <c r="I10">
        <f>SUM(転入超過数_FEH_00200523_230413112052!L10:L15)</f>
        <v>148</v>
      </c>
      <c r="J10">
        <f>SUM(転入超過数_FEH_00200523_230413112052!M10:M15)</f>
        <v>138</v>
      </c>
      <c r="K10">
        <f>SUM(転入超過数_FEH_00200523_230413112052!N10:N15)</f>
        <v>56</v>
      </c>
      <c r="O10">
        <v>2021</v>
      </c>
      <c r="P10" s="1">
        <f>人口推計_H_00200524_230413114117!G2</f>
        <v>5580</v>
      </c>
      <c r="Q10" s="1">
        <f>人口推計_H_00200524_230413114117!G3</f>
        <v>6263</v>
      </c>
      <c r="R10" s="1">
        <f>人口推計_H_00200524_230413114117!G4</f>
        <v>6379</v>
      </c>
      <c r="S10" s="1">
        <f>人口推計_H_00200524_230413114117!G5</f>
        <v>6556</v>
      </c>
      <c r="T10" s="1">
        <f>人口推計_H_00200524_230413114117!G6</f>
        <v>7354</v>
      </c>
      <c r="U10" s="1">
        <f>人口推計_H_00200524_230413114117!G7</f>
        <v>8173</v>
      </c>
      <c r="V10" s="1">
        <f>人口推計_H_00200524_230413114117!G8</f>
        <v>9732</v>
      </c>
      <c r="W10" s="1">
        <f>人口推計_H_00200524_230413114117!G9</f>
        <v>9252</v>
      </c>
      <c r="X10" s="1">
        <f>人口推計_H_00200524_230413114117!G10</f>
        <v>7824</v>
      </c>
      <c r="Y10" s="1">
        <f>人口推計_H_00200524_230413114117!G11</f>
        <v>7391</v>
      </c>
    </row>
    <row r="11" spans="1:25">
      <c r="A11">
        <v>2022</v>
      </c>
      <c r="B11">
        <f>SUM(転入超過数_FEH_00200523_230413112052!E4:E9)</f>
        <v>495</v>
      </c>
      <c r="C11">
        <f>SUM(転入超過数_FEH_00200523_230413112052!F4:F9)</f>
        <v>517</v>
      </c>
      <c r="D11">
        <f>SUM(転入超過数_FEH_00200523_230413112052!G4:G9)</f>
        <v>252</v>
      </c>
      <c r="E11">
        <f>SUM(転入超過数_FEH_00200523_230413112052!H4:H9)</f>
        <v>450</v>
      </c>
      <c r="F11">
        <f>SUM(転入超過数_FEH_00200523_230413112052!I4:I9)</f>
        <v>276</v>
      </c>
      <c r="G11">
        <f>SUM(転入超過数_FEH_00200523_230413112052!J4:J9)</f>
        <v>173</v>
      </c>
      <c r="H11">
        <f>SUM(転入超過数_FEH_00200523_230413112052!K4:K9)</f>
        <v>100</v>
      </c>
      <c r="I11">
        <f>SUM(転入超過数_FEH_00200523_230413112052!L4:L9)</f>
        <v>87</v>
      </c>
      <c r="J11">
        <f>SUM(転入超過数_FEH_00200523_230413112052!M4:M9)</f>
        <v>46</v>
      </c>
      <c r="K11">
        <f>SUM(転入超過数_FEH_00200523_230413112052!N4:N9)</f>
        <v>-29</v>
      </c>
      <c r="O11">
        <v>2022</v>
      </c>
      <c r="P11" s="1">
        <f>人口推計_H_00200524_230413114117!H2</f>
        <v>5512</v>
      </c>
      <c r="Q11" s="1">
        <f>人口推計_H_00200524_230413114117!H3</f>
        <v>6263</v>
      </c>
      <c r="R11" s="1">
        <f>人口推計_H_00200524_230413114117!H4</f>
        <v>6412</v>
      </c>
      <c r="S11" s="1">
        <f>人口推計_H_00200524_230413114117!H5</f>
        <v>6446</v>
      </c>
      <c r="T11" s="1">
        <f>人口推計_H_00200524_230413114117!H6</f>
        <v>7212</v>
      </c>
      <c r="U11" s="1">
        <f>人口推計_H_00200524_230413114117!H7</f>
        <v>7946</v>
      </c>
      <c r="V11" s="1">
        <f>人口推計_H_00200524_230413114117!H8</f>
        <v>9462</v>
      </c>
      <c r="W11" s="1">
        <f>人口推計_H_00200524_230413114117!H9</f>
        <v>9435</v>
      </c>
      <c r="X11" s="1">
        <f>人口推計_H_00200524_230413114117!H10</f>
        <v>8075</v>
      </c>
      <c r="Y11" s="1">
        <f>人口推計_H_00200524_230413114117!H11</f>
        <v>7445</v>
      </c>
    </row>
    <row r="14" spans="1:25">
      <c r="O14" t="s">
        <v>167</v>
      </c>
    </row>
    <row r="15" spans="1:25">
      <c r="P15" t="s">
        <v>157</v>
      </c>
      <c r="Q15" t="s">
        <v>158</v>
      </c>
      <c r="R15" t="s">
        <v>159</v>
      </c>
      <c r="S15" t="s">
        <v>160</v>
      </c>
      <c r="T15" t="s">
        <v>161</v>
      </c>
      <c r="U15" t="s">
        <v>162</v>
      </c>
      <c r="V15" t="s">
        <v>163</v>
      </c>
      <c r="W15" t="s">
        <v>164</v>
      </c>
      <c r="X15" t="s">
        <v>165</v>
      </c>
      <c r="Y15" t="s">
        <v>166</v>
      </c>
    </row>
    <row r="16" spans="1:25">
      <c r="O16">
        <v>2014</v>
      </c>
      <c r="P16">
        <f>(B3/P3)</f>
        <v>9.0091590341382186E-2</v>
      </c>
      <c r="Q16">
        <f>(C3/Q3)</f>
        <v>5.7069160083830402E-2</v>
      </c>
      <c r="R16">
        <f>(D3/R3)</f>
        <v>1.0182689427972447E-2</v>
      </c>
      <c r="S16">
        <f t="shared" ref="S16:Y16" si="0">(E3/S3)</f>
        <v>4.5673720867934635E-2</v>
      </c>
      <c r="T16">
        <f t="shared" si="0"/>
        <v>4.3252595155709339E-2</v>
      </c>
      <c r="U16">
        <f t="shared" si="0"/>
        <v>1.3887470642295518E-2</v>
      </c>
      <c r="V16">
        <f t="shared" si="0"/>
        <v>6.5055762081784388E-3</v>
      </c>
      <c r="W16">
        <f t="shared" si="0"/>
        <v>4.3640097548453341E-3</v>
      </c>
      <c r="X16">
        <f t="shared" si="0"/>
        <v>7.7083877711000785E-3</v>
      </c>
      <c r="Y16">
        <f t="shared" si="0"/>
        <v>7.3496659242761695E-3</v>
      </c>
    </row>
    <row r="17" spans="15:25">
      <c r="O17">
        <v>2015</v>
      </c>
      <c r="P17">
        <f>(B4/P4)</f>
        <v>0.10687148992401718</v>
      </c>
      <c r="Q17">
        <f t="shared" ref="Q17:Y17" si="1">(C4/Q4)</f>
        <v>5.5655885733048763E-2</v>
      </c>
      <c r="R17">
        <f t="shared" si="1"/>
        <v>2.5260257195345991E-2</v>
      </c>
      <c r="S17">
        <f t="shared" si="1"/>
        <v>1.8117901568415359E-2</v>
      </c>
      <c r="T17">
        <f t="shared" si="1"/>
        <v>2.0316027088036117E-2</v>
      </c>
      <c r="U17">
        <f t="shared" si="1"/>
        <v>7.5149791814765922E-3</v>
      </c>
      <c r="V17">
        <f t="shared" si="1"/>
        <v>1.3004791238877482E-2</v>
      </c>
      <c r="W17">
        <f t="shared" si="1"/>
        <v>1.059322033898305E-2</v>
      </c>
      <c r="X17">
        <f t="shared" si="1"/>
        <v>-4.6046572819365876E-3</v>
      </c>
      <c r="Y17">
        <f t="shared" si="1"/>
        <v>8.0682881197380735E-3</v>
      </c>
    </row>
    <row r="18" spans="15:25">
      <c r="O18">
        <v>2016</v>
      </c>
      <c r="P18">
        <f>(B5/P5)</f>
        <v>0.10678807947019868</v>
      </c>
      <c r="Q18">
        <f>(C5/Q5)</f>
        <v>3.8861788617886181E-2</v>
      </c>
      <c r="R18">
        <f t="shared" ref="R18" si="2">(D5/R5)</f>
        <v>-1.5642108556233379E-3</v>
      </c>
      <c r="S18">
        <f t="shared" ref="S18" si="3">(E5/S5)</f>
        <v>2.9488769463965826E-2</v>
      </c>
      <c r="T18">
        <f t="shared" ref="T18" si="4">(F5/T5)</f>
        <v>2.7842799063693482E-2</v>
      </c>
      <c r="U18">
        <f t="shared" ref="U18" si="5">(G5/U5)</f>
        <v>7.9275198187995465E-3</v>
      </c>
      <c r="V18">
        <f t="shared" ref="V18" si="6">(H5/V5)</f>
        <v>3.9862098685628095E-3</v>
      </c>
      <c r="W18">
        <f t="shared" ref="W18" si="7">(I5/W5)</f>
        <v>4.1751012145748992E-3</v>
      </c>
      <c r="X18">
        <f t="shared" ref="X18" si="8">(J5/X5)</f>
        <v>9.5414789292340308E-3</v>
      </c>
      <c r="Y18">
        <f>(K5/Y5)</f>
        <v>5.392156862745098E-3</v>
      </c>
    </row>
    <row r="19" spans="15:25">
      <c r="O19">
        <v>2017</v>
      </c>
      <c r="P19">
        <f>(B6/P6)</f>
        <v>0.10108423686405338</v>
      </c>
      <c r="Q19">
        <f t="shared" ref="Q19" si="9">(C6/Q6)</f>
        <v>1.4932562620423893E-2</v>
      </c>
      <c r="R19">
        <f t="shared" ref="R19:R24" si="10">(D6/R6)</f>
        <v>-1.8915911619774281E-2</v>
      </c>
      <c r="S19">
        <f t="shared" ref="S19:S24" si="11">(E6/S6)</f>
        <v>1.3217097862767153E-2</v>
      </c>
      <c r="T19">
        <f t="shared" ref="T19:T24" si="12">(F6/T6)</f>
        <v>5.5809233891425669E-3</v>
      </c>
      <c r="U19">
        <f t="shared" ref="U19:U24" si="13">(G6/U6)</f>
        <v>-2.117970983797522E-3</v>
      </c>
      <c r="V19">
        <f t="shared" ref="V19:V24" si="14">(H6/V6)</f>
        <v>-2.1148355715343132E-4</v>
      </c>
      <c r="W19">
        <f t="shared" ref="W19:W23" si="15">(I6/W6)</f>
        <v>1.1770475723393821E-2</v>
      </c>
      <c r="X19">
        <f t="shared" ref="X19:Y24" si="16">(J6/X6)</f>
        <v>1.7123287671232876E-3</v>
      </c>
      <c r="Y19">
        <f t="shared" si="16"/>
        <v>-2.5627883136852895E-4</v>
      </c>
    </row>
    <row r="20" spans="15:25">
      <c r="O20">
        <v>2018</v>
      </c>
      <c r="P20">
        <f t="shared" ref="P20:Q20" si="17">(B7/P7)</f>
        <v>0.11342475029625868</v>
      </c>
      <c r="Q20">
        <f t="shared" si="17"/>
        <v>9.8894154818325433E-2</v>
      </c>
      <c r="R20">
        <f t="shared" si="10"/>
        <v>5.6242969628796401E-2</v>
      </c>
      <c r="S20">
        <f t="shared" si="11"/>
        <v>1.3985005767012688E-2</v>
      </c>
      <c r="T20">
        <f t="shared" si="12"/>
        <v>4.6789706264621783E-3</v>
      </c>
      <c r="U20">
        <f>(G7/U7)</f>
        <v>-3.1892664687121963E-3</v>
      </c>
      <c r="V20">
        <f t="shared" si="14"/>
        <v>6.0004138216428722E-3</v>
      </c>
      <c r="W20">
        <f t="shared" si="15"/>
        <v>-8.3732057416267944E-4</v>
      </c>
      <c r="X20">
        <f t="shared" si="16"/>
        <v>5.8815841066527253E-3</v>
      </c>
      <c r="Y20">
        <f t="shared" ref="Y20:Y24" si="18">(K7/Y7)</f>
        <v>7.1136872612304041E-3</v>
      </c>
    </row>
    <row r="21" spans="15:25">
      <c r="O21">
        <v>2019</v>
      </c>
      <c r="P21">
        <f t="shared" ref="P21:Q21" si="19">(B8/P8)</f>
        <v>0.1134020618556701</v>
      </c>
      <c r="Q21">
        <f t="shared" si="19"/>
        <v>0.11631183469004383</v>
      </c>
      <c r="R21">
        <f t="shared" si="10"/>
        <v>2.7884615384615386E-2</v>
      </c>
      <c r="S21">
        <f t="shared" si="11"/>
        <v>1.3329383886255925E-2</v>
      </c>
      <c r="T21">
        <f t="shared" si="12"/>
        <v>-2.0791948086346178E-2</v>
      </c>
      <c r="U21">
        <f t="shared" si="13"/>
        <v>1.6058729066299609E-3</v>
      </c>
      <c r="V21">
        <f t="shared" si="14"/>
        <v>-2.8565598857376046E-3</v>
      </c>
      <c r="W21">
        <f t="shared" si="15"/>
        <v>3.7352632193299873E-3</v>
      </c>
      <c r="X21">
        <f t="shared" si="16"/>
        <v>6.8732978861366879E-3</v>
      </c>
      <c r="Y21">
        <f t="shared" si="18"/>
        <v>-1.3292569453675395E-4</v>
      </c>
    </row>
    <row r="22" spans="15:25">
      <c r="O22">
        <v>2020</v>
      </c>
      <c r="P22">
        <f t="shared" ref="P22:Q22" si="20">(B9/P9)</f>
        <v>0.10059586400280407</v>
      </c>
      <c r="Q22">
        <f t="shared" si="20"/>
        <v>7.6898734177215183E-2</v>
      </c>
      <c r="R22">
        <f>(D9/R9)</f>
        <v>6.6416040100250623E-2</v>
      </c>
      <c r="S22">
        <f t="shared" si="11"/>
        <v>2.8745904081024724E-2</v>
      </c>
      <c r="T22">
        <f t="shared" si="12"/>
        <v>1.8938383568951722E-2</v>
      </c>
      <c r="U22">
        <f>(G9/U9)</f>
        <v>8.3765927324209524E-3</v>
      </c>
      <c r="V22">
        <f t="shared" si="14"/>
        <v>1.2261856505877584E-2</v>
      </c>
      <c r="W22">
        <f t="shared" si="15"/>
        <v>1.2130922407873656E-2</v>
      </c>
      <c r="X22">
        <f t="shared" si="16"/>
        <v>1.0705289672544081E-2</v>
      </c>
      <c r="Y22">
        <f t="shared" si="18"/>
        <v>-1.209352324643913E-3</v>
      </c>
    </row>
    <row r="23" spans="15:25">
      <c r="O23">
        <v>2021</v>
      </c>
      <c r="P23">
        <f t="shared" ref="P23:Q23" si="21">(B10/P10)</f>
        <v>0.11738351254480286</v>
      </c>
      <c r="Q23">
        <f t="shared" si="21"/>
        <v>0.1100111767523551</v>
      </c>
      <c r="R23">
        <f t="shared" si="10"/>
        <v>4.3737262893870511E-2</v>
      </c>
      <c r="S23">
        <f t="shared" si="11"/>
        <v>6.4978645515558264E-2</v>
      </c>
      <c r="T23">
        <f>(F10/T10)</f>
        <v>3.6442752243676914E-2</v>
      </c>
      <c r="U23">
        <f t="shared" si="13"/>
        <v>2.0433133488315183E-2</v>
      </c>
      <c r="V23">
        <f t="shared" si="14"/>
        <v>1.1200164406083025E-2</v>
      </c>
      <c r="W23">
        <f t="shared" si="15"/>
        <v>1.5996541288370081E-2</v>
      </c>
      <c r="X23">
        <f t="shared" si="16"/>
        <v>1.763803680981595E-2</v>
      </c>
      <c r="Y23">
        <f t="shared" si="18"/>
        <v>7.5767825734000815E-3</v>
      </c>
    </row>
    <row r="24" spans="15:25">
      <c r="O24">
        <v>2022</v>
      </c>
      <c r="P24">
        <f t="shared" ref="P24:Q24" si="22">(B11/P11)</f>
        <v>8.9804063860667638E-2</v>
      </c>
      <c r="Q24">
        <f t="shared" si="22"/>
        <v>8.2548299536963118E-2</v>
      </c>
      <c r="R24">
        <f t="shared" si="10"/>
        <v>3.9301310043668124E-2</v>
      </c>
      <c r="S24">
        <f t="shared" si="11"/>
        <v>6.9810735339745578E-2</v>
      </c>
      <c r="T24">
        <f t="shared" si="12"/>
        <v>3.8269550748752081E-2</v>
      </c>
      <c r="U24">
        <f t="shared" si="13"/>
        <v>2.1771960734960988E-2</v>
      </c>
      <c r="V24">
        <f t="shared" si="14"/>
        <v>1.056859015007398E-2</v>
      </c>
      <c r="W24">
        <f>(I11/W11)</f>
        <v>9.2209856915739276E-3</v>
      </c>
      <c r="X24">
        <f t="shared" si="16"/>
        <v>5.6965944272445819E-3</v>
      </c>
      <c r="Y24">
        <f t="shared" si="18"/>
        <v>-3.8952316991269307E-3</v>
      </c>
    </row>
  </sheetData>
  <phoneticPr fontId="18"/>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N21"/>
  <sheetViews>
    <sheetView workbookViewId="0"/>
  </sheetViews>
  <sheetFormatPr defaultRowHeight="18"/>
  <sheetData>
    <row r="1" spans="1:14">
      <c r="D1" t="s">
        <v>168</v>
      </c>
      <c r="E1" t="s">
        <v>169</v>
      </c>
      <c r="F1" t="s">
        <v>169</v>
      </c>
      <c r="G1" t="s">
        <v>169</v>
      </c>
      <c r="H1" t="s">
        <v>169</v>
      </c>
      <c r="I1" t="s">
        <v>169</v>
      </c>
      <c r="J1" t="s">
        <v>169</v>
      </c>
      <c r="K1" t="s">
        <v>169</v>
      </c>
      <c r="L1" t="s">
        <v>169</v>
      </c>
      <c r="M1" t="s">
        <v>169</v>
      </c>
      <c r="N1" t="s">
        <v>169</v>
      </c>
    </row>
    <row r="2" spans="1:14">
      <c r="D2" t="s">
        <v>170</v>
      </c>
      <c r="E2" t="s">
        <v>171</v>
      </c>
      <c r="F2" t="s">
        <v>171</v>
      </c>
      <c r="G2" t="s">
        <v>171</v>
      </c>
      <c r="H2" t="s">
        <v>171</v>
      </c>
      <c r="I2" t="s">
        <v>171</v>
      </c>
      <c r="J2" t="s">
        <v>171</v>
      </c>
      <c r="K2" t="s">
        <v>171</v>
      </c>
      <c r="L2" t="s">
        <v>171</v>
      </c>
      <c r="M2" t="s">
        <v>171</v>
      </c>
      <c r="N2" t="s">
        <v>171</v>
      </c>
    </row>
    <row r="3" spans="1:14">
      <c r="A3" t="s">
        <v>172</v>
      </c>
      <c r="B3" t="s">
        <v>173</v>
      </c>
      <c r="C3" t="s">
        <v>174</v>
      </c>
      <c r="D3" t="s">
        <v>175</v>
      </c>
      <c r="E3" t="s">
        <v>157</v>
      </c>
      <c r="F3" t="s">
        <v>158</v>
      </c>
      <c r="G3" t="s">
        <v>159</v>
      </c>
      <c r="H3" t="s">
        <v>160</v>
      </c>
      <c r="I3" t="s">
        <v>161</v>
      </c>
      <c r="J3" t="s">
        <v>162</v>
      </c>
      <c r="K3" t="s">
        <v>163</v>
      </c>
      <c r="L3" t="s">
        <v>164</v>
      </c>
      <c r="M3" t="s">
        <v>165</v>
      </c>
      <c r="N3" t="s">
        <v>166</v>
      </c>
    </row>
    <row r="4" spans="1:14">
      <c r="A4" t="s">
        <v>176</v>
      </c>
      <c r="B4" t="s">
        <v>177</v>
      </c>
      <c r="C4" t="s">
        <v>178</v>
      </c>
      <c r="E4">
        <v>235</v>
      </c>
      <c r="F4">
        <v>289</v>
      </c>
      <c r="G4">
        <v>-70</v>
      </c>
      <c r="H4">
        <v>169</v>
      </c>
      <c r="I4">
        <v>174</v>
      </c>
      <c r="J4">
        <v>97</v>
      </c>
      <c r="K4">
        <v>48</v>
      </c>
      <c r="L4">
        <v>33</v>
      </c>
      <c r="M4">
        <v>59</v>
      </c>
      <c r="N4">
        <v>24</v>
      </c>
    </row>
    <row r="5" spans="1:14">
      <c r="A5" t="s">
        <v>176</v>
      </c>
      <c r="B5" t="s">
        <v>177</v>
      </c>
      <c r="C5" t="s">
        <v>179</v>
      </c>
      <c r="E5">
        <v>28</v>
      </c>
      <c r="F5">
        <v>88</v>
      </c>
      <c r="G5">
        <v>14</v>
      </c>
      <c r="H5">
        <v>22</v>
      </c>
      <c r="I5">
        <v>-5</v>
      </c>
      <c r="J5">
        <v>-24</v>
      </c>
      <c r="K5">
        <v>-41</v>
      </c>
      <c r="L5">
        <v>-22</v>
      </c>
      <c r="M5">
        <v>-12</v>
      </c>
      <c r="N5">
        <v>-38</v>
      </c>
    </row>
    <row r="6" spans="1:14">
      <c r="A6" t="s">
        <v>176</v>
      </c>
      <c r="B6" t="s">
        <v>177</v>
      </c>
      <c r="C6" t="s">
        <v>180</v>
      </c>
      <c r="E6">
        <v>59</v>
      </c>
      <c r="F6">
        <v>338</v>
      </c>
      <c r="G6">
        <v>121</v>
      </c>
      <c r="H6">
        <v>109</v>
      </c>
      <c r="I6">
        <v>25</v>
      </c>
      <c r="J6">
        <v>61</v>
      </c>
      <c r="K6">
        <v>29</v>
      </c>
      <c r="L6">
        <v>10</v>
      </c>
      <c r="M6">
        <v>-7</v>
      </c>
      <c r="N6">
        <v>-49</v>
      </c>
    </row>
    <row r="7" spans="1:14">
      <c r="A7" t="s">
        <v>176</v>
      </c>
      <c r="B7" t="s">
        <v>177</v>
      </c>
      <c r="C7" t="s">
        <v>181</v>
      </c>
      <c r="E7">
        <v>66</v>
      </c>
      <c r="F7">
        <v>-122</v>
      </c>
      <c r="G7">
        <v>11</v>
      </c>
      <c r="H7">
        <v>-18</v>
      </c>
      <c r="I7">
        <v>10</v>
      </c>
      <c r="J7">
        <v>3</v>
      </c>
      <c r="K7">
        <v>19</v>
      </c>
      <c r="L7">
        <v>7</v>
      </c>
      <c r="M7">
        <v>15</v>
      </c>
      <c r="N7">
        <v>9</v>
      </c>
    </row>
    <row r="8" spans="1:14">
      <c r="A8" t="s">
        <v>176</v>
      </c>
      <c r="B8" t="s">
        <v>177</v>
      </c>
      <c r="C8" t="s">
        <v>182</v>
      </c>
      <c r="E8">
        <v>60</v>
      </c>
      <c r="F8">
        <v>44</v>
      </c>
      <c r="G8">
        <v>76</v>
      </c>
      <c r="H8">
        <v>47</v>
      </c>
      <c r="I8">
        <v>-11</v>
      </c>
      <c r="J8">
        <v>-2</v>
      </c>
      <c r="K8">
        <v>25</v>
      </c>
      <c r="L8">
        <v>48</v>
      </c>
      <c r="M8">
        <v>-8</v>
      </c>
      <c r="N8">
        <v>13</v>
      </c>
    </row>
    <row r="9" spans="1:14">
      <c r="A9" t="s">
        <v>176</v>
      </c>
      <c r="B9" t="s">
        <v>177</v>
      </c>
      <c r="C9" t="s">
        <v>183</v>
      </c>
      <c r="E9">
        <v>47</v>
      </c>
      <c r="F9">
        <v>-120</v>
      </c>
      <c r="G9">
        <v>100</v>
      </c>
      <c r="H9">
        <v>121</v>
      </c>
      <c r="I9">
        <v>83</v>
      </c>
      <c r="J9">
        <v>38</v>
      </c>
      <c r="K9">
        <v>20</v>
      </c>
      <c r="L9">
        <v>11</v>
      </c>
      <c r="M9">
        <v>-1</v>
      </c>
      <c r="N9">
        <v>12</v>
      </c>
    </row>
    <row r="10" spans="1:14">
      <c r="A10" t="s">
        <v>176</v>
      </c>
      <c r="B10" t="s">
        <v>184</v>
      </c>
      <c r="C10" t="s">
        <v>178</v>
      </c>
      <c r="E10">
        <v>346</v>
      </c>
      <c r="F10">
        <v>335</v>
      </c>
      <c r="G10">
        <v>183</v>
      </c>
      <c r="H10">
        <v>181</v>
      </c>
      <c r="I10">
        <v>106</v>
      </c>
      <c r="J10">
        <v>70</v>
      </c>
      <c r="K10">
        <v>107</v>
      </c>
      <c r="L10">
        <v>45</v>
      </c>
      <c r="M10">
        <v>89</v>
      </c>
      <c r="N10">
        <v>29</v>
      </c>
    </row>
    <row r="11" spans="1:14">
      <c r="A11" t="s">
        <v>176</v>
      </c>
      <c r="B11" t="s">
        <v>184</v>
      </c>
      <c r="C11" t="s">
        <v>179</v>
      </c>
      <c r="E11">
        <v>54</v>
      </c>
      <c r="F11">
        <v>144</v>
      </c>
      <c r="G11">
        <v>38</v>
      </c>
      <c r="H11">
        <v>12</v>
      </c>
      <c r="I11">
        <v>28</v>
      </c>
      <c r="J11">
        <v>36</v>
      </c>
      <c r="K11">
        <v>17</v>
      </c>
      <c r="L11">
        <v>28</v>
      </c>
      <c r="M11">
        <v>-2</v>
      </c>
      <c r="N11">
        <v>-19</v>
      </c>
    </row>
    <row r="12" spans="1:14">
      <c r="A12" t="s">
        <v>176</v>
      </c>
      <c r="B12" t="s">
        <v>184</v>
      </c>
      <c r="C12" t="s">
        <v>180</v>
      </c>
      <c r="E12">
        <v>55</v>
      </c>
      <c r="F12">
        <v>243</v>
      </c>
      <c r="G12">
        <v>126</v>
      </c>
      <c r="H12">
        <v>129</v>
      </c>
      <c r="I12">
        <v>70</v>
      </c>
      <c r="J12">
        <v>-45</v>
      </c>
      <c r="K12">
        <v>-25</v>
      </c>
      <c r="L12">
        <v>7</v>
      </c>
      <c r="M12">
        <v>20</v>
      </c>
      <c r="N12">
        <v>1</v>
      </c>
    </row>
    <row r="13" spans="1:14">
      <c r="A13" t="s">
        <v>176</v>
      </c>
      <c r="B13" t="s">
        <v>184</v>
      </c>
      <c r="C13" t="s">
        <v>181</v>
      </c>
      <c r="E13">
        <v>77</v>
      </c>
      <c r="F13">
        <v>-105</v>
      </c>
      <c r="G13">
        <v>-132</v>
      </c>
      <c r="H13">
        <v>-48</v>
      </c>
      <c r="I13">
        <v>31</v>
      </c>
      <c r="J13">
        <v>53</v>
      </c>
      <c r="K13">
        <v>16</v>
      </c>
      <c r="L13">
        <v>42</v>
      </c>
      <c r="M13">
        <v>6</v>
      </c>
      <c r="N13">
        <v>9</v>
      </c>
    </row>
    <row r="14" spans="1:14">
      <c r="A14" t="s">
        <v>176</v>
      </c>
      <c r="B14" t="s">
        <v>184</v>
      </c>
      <c r="C14" t="s">
        <v>182</v>
      </c>
      <c r="E14">
        <v>62</v>
      </c>
      <c r="F14">
        <v>38</v>
      </c>
      <c r="G14">
        <v>21</v>
      </c>
      <c r="H14">
        <v>68</v>
      </c>
      <c r="I14">
        <v>0</v>
      </c>
      <c r="J14">
        <v>31</v>
      </c>
      <c r="K14">
        <v>32</v>
      </c>
      <c r="L14">
        <v>31</v>
      </c>
      <c r="M14">
        <v>46</v>
      </c>
      <c r="N14">
        <v>20</v>
      </c>
    </row>
    <row r="15" spans="1:14">
      <c r="A15" t="s">
        <v>176</v>
      </c>
      <c r="B15" t="s">
        <v>184</v>
      </c>
      <c r="C15" t="s">
        <v>183</v>
      </c>
      <c r="E15">
        <v>61</v>
      </c>
      <c r="F15">
        <v>34</v>
      </c>
      <c r="G15">
        <v>43</v>
      </c>
      <c r="H15">
        <v>84</v>
      </c>
      <c r="I15">
        <v>33</v>
      </c>
      <c r="J15">
        <v>22</v>
      </c>
      <c r="K15">
        <v>-38</v>
      </c>
      <c r="L15">
        <v>-5</v>
      </c>
      <c r="M15">
        <v>-21</v>
      </c>
      <c r="N15">
        <v>16</v>
      </c>
    </row>
    <row r="16" spans="1:14">
      <c r="A16" t="s">
        <v>176</v>
      </c>
      <c r="B16" t="s">
        <v>185</v>
      </c>
      <c r="C16" t="s">
        <v>178</v>
      </c>
      <c r="E16">
        <v>301</v>
      </c>
      <c r="F16">
        <v>302</v>
      </c>
      <c r="G16">
        <v>150</v>
      </c>
      <c r="H16">
        <v>13</v>
      </c>
      <c r="I16">
        <v>-8</v>
      </c>
      <c r="J16">
        <v>46</v>
      </c>
      <c r="K16">
        <v>84</v>
      </c>
      <c r="L16">
        <v>64</v>
      </c>
      <c r="M16">
        <v>40</v>
      </c>
      <c r="N16">
        <v>0</v>
      </c>
    </row>
    <row r="17" spans="1:14">
      <c r="A17" t="s">
        <v>176</v>
      </c>
      <c r="B17" t="s">
        <v>185</v>
      </c>
      <c r="C17" t="s">
        <v>179</v>
      </c>
      <c r="E17">
        <v>34</v>
      </c>
      <c r="F17">
        <v>67</v>
      </c>
      <c r="G17">
        <v>68</v>
      </c>
      <c r="H17">
        <v>-27</v>
      </c>
      <c r="I17">
        <v>3</v>
      </c>
      <c r="J17">
        <v>-18</v>
      </c>
      <c r="K17">
        <v>17</v>
      </c>
      <c r="L17">
        <v>-21</v>
      </c>
      <c r="M17">
        <v>-8</v>
      </c>
      <c r="N17">
        <v>-14</v>
      </c>
    </row>
    <row r="18" spans="1:14">
      <c r="A18" t="s">
        <v>176</v>
      </c>
      <c r="B18" t="s">
        <v>185</v>
      </c>
      <c r="C18" t="s">
        <v>180</v>
      </c>
      <c r="E18">
        <v>73</v>
      </c>
      <c r="F18">
        <v>350</v>
      </c>
      <c r="G18">
        <v>200</v>
      </c>
      <c r="H18">
        <v>157</v>
      </c>
      <c r="I18">
        <v>24</v>
      </c>
      <c r="J18">
        <v>-25</v>
      </c>
      <c r="K18">
        <v>-11</v>
      </c>
      <c r="L18">
        <v>23</v>
      </c>
      <c r="M18">
        <v>22</v>
      </c>
      <c r="N18">
        <v>-2</v>
      </c>
    </row>
    <row r="19" spans="1:14">
      <c r="A19" t="s">
        <v>176</v>
      </c>
      <c r="B19" t="s">
        <v>185</v>
      </c>
      <c r="C19" t="s">
        <v>181</v>
      </c>
      <c r="E19">
        <v>25</v>
      </c>
      <c r="F19">
        <v>-242</v>
      </c>
      <c r="G19">
        <v>-108</v>
      </c>
      <c r="H19">
        <v>-24</v>
      </c>
      <c r="I19">
        <v>44</v>
      </c>
      <c r="J19">
        <v>38</v>
      </c>
      <c r="K19">
        <v>4</v>
      </c>
      <c r="L19">
        <v>42</v>
      </c>
      <c r="M19">
        <v>15</v>
      </c>
      <c r="N19">
        <v>17</v>
      </c>
    </row>
    <row r="20" spans="1:14">
      <c r="A20" t="s">
        <v>176</v>
      </c>
      <c r="B20" t="s">
        <v>185</v>
      </c>
      <c r="C20" t="s">
        <v>182</v>
      </c>
      <c r="E20">
        <v>48</v>
      </c>
      <c r="F20">
        <v>53</v>
      </c>
      <c r="G20">
        <v>15</v>
      </c>
      <c r="H20">
        <v>22</v>
      </c>
      <c r="I20">
        <v>4</v>
      </c>
      <c r="J20">
        <v>14</v>
      </c>
      <c r="K20">
        <v>-5</v>
      </c>
      <c r="L20">
        <v>5</v>
      </c>
      <c r="M20">
        <v>8</v>
      </c>
      <c r="N20">
        <v>-17</v>
      </c>
    </row>
    <row r="21" spans="1:14">
      <c r="A21" t="s">
        <v>176</v>
      </c>
      <c r="B21" t="s">
        <v>185</v>
      </c>
      <c r="C21" t="s">
        <v>183</v>
      </c>
      <c r="E21">
        <v>93</v>
      </c>
      <c r="F21">
        <v>-44</v>
      </c>
      <c r="G21">
        <v>99</v>
      </c>
      <c r="H21">
        <v>52</v>
      </c>
      <c r="I21">
        <v>75</v>
      </c>
      <c r="J21">
        <v>16</v>
      </c>
      <c r="K21">
        <v>32</v>
      </c>
      <c r="L21">
        <v>-7</v>
      </c>
      <c r="M21">
        <v>8</v>
      </c>
      <c r="N21">
        <v>7</v>
      </c>
    </row>
  </sheetData>
  <autoFilter ref="A3:N21" xr:uid="{00000000-0009-0000-0000-000002000000}"/>
  <phoneticPr fontId="18"/>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P73"/>
  <sheetViews>
    <sheetView workbookViewId="0"/>
  </sheetViews>
  <sheetFormatPr defaultRowHeight="18"/>
  <cols>
    <col min="1" max="1" width="17.25" bestFit="1" customWidth="1"/>
    <col min="2" max="2" width="7.25" bestFit="1" customWidth="1"/>
    <col min="3" max="3" width="13" bestFit="1" customWidth="1"/>
    <col min="4" max="4" width="17.125" bestFit="1" customWidth="1"/>
    <col min="5" max="5" width="11" bestFit="1" customWidth="1"/>
    <col min="6" max="6" width="8.125" bestFit="1" customWidth="1"/>
    <col min="7" max="16" width="11.25" bestFit="1" customWidth="1"/>
  </cols>
  <sheetData>
    <row r="1" spans="1:16">
      <c r="A1" t="s">
        <v>186</v>
      </c>
      <c r="B1" t="s">
        <v>187</v>
      </c>
      <c r="C1" t="s">
        <v>172</v>
      </c>
      <c r="D1" t="s">
        <v>173</v>
      </c>
      <c r="E1" t="s">
        <v>174</v>
      </c>
      <c r="F1" t="s">
        <v>175</v>
      </c>
      <c r="G1" t="s">
        <v>157</v>
      </c>
      <c r="H1" t="s">
        <v>158</v>
      </c>
      <c r="I1" t="s">
        <v>159</v>
      </c>
      <c r="J1" t="s">
        <v>160</v>
      </c>
      <c r="K1" t="s">
        <v>161</v>
      </c>
      <c r="L1" t="s">
        <v>162</v>
      </c>
      <c r="M1" t="s">
        <v>163</v>
      </c>
      <c r="N1" t="s">
        <v>164</v>
      </c>
      <c r="O1" t="s">
        <v>165</v>
      </c>
      <c r="P1" t="s">
        <v>166</v>
      </c>
    </row>
    <row r="2" spans="1:16">
      <c r="A2" t="s">
        <v>169</v>
      </c>
      <c r="B2" t="s">
        <v>171</v>
      </c>
      <c r="C2" t="s">
        <v>176</v>
      </c>
      <c r="D2" t="s">
        <v>188</v>
      </c>
      <c r="E2" t="s">
        <v>178</v>
      </c>
      <c r="G2">
        <v>292</v>
      </c>
      <c r="H2">
        <v>352</v>
      </c>
      <c r="I2">
        <v>39</v>
      </c>
      <c r="J2">
        <v>145</v>
      </c>
      <c r="K2">
        <v>-4</v>
      </c>
      <c r="L2">
        <v>41</v>
      </c>
      <c r="M2">
        <v>51</v>
      </c>
      <c r="N2">
        <v>33</v>
      </c>
      <c r="O2">
        <v>12</v>
      </c>
      <c r="P2">
        <v>11</v>
      </c>
    </row>
    <row r="3" spans="1:16">
      <c r="A3" t="s">
        <v>169</v>
      </c>
      <c r="B3" t="s">
        <v>171</v>
      </c>
      <c r="C3" t="s">
        <v>176</v>
      </c>
      <c r="D3" t="s">
        <v>188</v>
      </c>
      <c r="E3" t="s">
        <v>179</v>
      </c>
      <c r="G3">
        <v>34</v>
      </c>
      <c r="H3">
        <v>88</v>
      </c>
      <c r="I3">
        <v>82</v>
      </c>
      <c r="J3">
        <v>-24</v>
      </c>
      <c r="K3">
        <v>-47</v>
      </c>
      <c r="L3">
        <v>15</v>
      </c>
      <c r="M3">
        <v>-38</v>
      </c>
      <c r="N3">
        <v>28</v>
      </c>
      <c r="O3">
        <v>16</v>
      </c>
      <c r="P3">
        <v>-12</v>
      </c>
    </row>
    <row r="4" spans="1:16">
      <c r="A4" t="s">
        <v>169</v>
      </c>
      <c r="B4" t="s">
        <v>171</v>
      </c>
      <c r="C4" t="s">
        <v>176</v>
      </c>
      <c r="D4" t="s">
        <v>188</v>
      </c>
      <c r="E4" t="s">
        <v>180</v>
      </c>
      <c r="G4">
        <v>112</v>
      </c>
      <c r="H4">
        <v>493</v>
      </c>
      <c r="I4">
        <v>131</v>
      </c>
      <c r="J4">
        <v>-1</v>
      </c>
      <c r="K4">
        <v>8</v>
      </c>
      <c r="L4">
        <v>-8</v>
      </c>
      <c r="M4">
        <v>-1</v>
      </c>
      <c r="N4">
        <v>-20</v>
      </c>
      <c r="O4">
        <v>30</v>
      </c>
      <c r="P4">
        <v>-7</v>
      </c>
    </row>
    <row r="5" spans="1:16">
      <c r="A5" t="s">
        <v>169</v>
      </c>
      <c r="B5" t="s">
        <v>171</v>
      </c>
      <c r="C5" t="s">
        <v>176</v>
      </c>
      <c r="D5" t="s">
        <v>188</v>
      </c>
      <c r="E5" t="s">
        <v>181</v>
      </c>
      <c r="G5">
        <v>25</v>
      </c>
      <c r="H5">
        <v>-198</v>
      </c>
      <c r="I5">
        <v>-100</v>
      </c>
      <c r="J5">
        <v>-58</v>
      </c>
      <c r="K5">
        <v>1</v>
      </c>
      <c r="L5">
        <v>2</v>
      </c>
      <c r="M5">
        <v>-33</v>
      </c>
      <c r="N5">
        <v>14</v>
      </c>
      <c r="O5">
        <v>8</v>
      </c>
      <c r="P5">
        <v>-2</v>
      </c>
    </row>
    <row r="6" spans="1:16">
      <c r="A6" t="s">
        <v>169</v>
      </c>
      <c r="B6" t="s">
        <v>171</v>
      </c>
      <c r="C6" t="s">
        <v>176</v>
      </c>
      <c r="D6" t="s">
        <v>188</v>
      </c>
      <c r="E6" t="s">
        <v>182</v>
      </c>
      <c r="G6">
        <v>31</v>
      </c>
      <c r="H6">
        <v>-66</v>
      </c>
      <c r="I6">
        <v>30</v>
      </c>
      <c r="J6">
        <v>-21</v>
      </c>
      <c r="K6">
        <v>-54</v>
      </c>
      <c r="L6">
        <v>-1</v>
      </c>
      <c r="M6">
        <v>14</v>
      </c>
      <c r="N6">
        <v>-24</v>
      </c>
      <c r="O6">
        <v>10</v>
      </c>
      <c r="P6">
        <v>5</v>
      </c>
    </row>
    <row r="7" spans="1:16">
      <c r="A7" t="s">
        <v>169</v>
      </c>
      <c r="B7" t="s">
        <v>171</v>
      </c>
      <c r="C7" t="s">
        <v>176</v>
      </c>
      <c r="D7" t="s">
        <v>188</v>
      </c>
      <c r="E7" t="s">
        <v>183</v>
      </c>
      <c r="G7">
        <v>166</v>
      </c>
      <c r="H7">
        <v>74</v>
      </c>
      <c r="I7">
        <v>-8</v>
      </c>
      <c r="J7">
        <v>49</v>
      </c>
      <c r="K7">
        <v>-61</v>
      </c>
      <c r="L7">
        <v>-35</v>
      </c>
      <c r="M7">
        <v>-21</v>
      </c>
      <c r="N7">
        <v>1</v>
      </c>
      <c r="O7">
        <v>-23</v>
      </c>
      <c r="P7">
        <v>4</v>
      </c>
    </row>
    <row r="8" spans="1:16">
      <c r="A8" t="s">
        <v>169</v>
      </c>
      <c r="B8" t="s">
        <v>171</v>
      </c>
      <c r="C8" t="s">
        <v>176</v>
      </c>
      <c r="D8" t="s">
        <v>189</v>
      </c>
      <c r="E8" t="s">
        <v>178</v>
      </c>
      <c r="G8">
        <v>322</v>
      </c>
      <c r="H8">
        <v>413</v>
      </c>
      <c r="I8">
        <v>115</v>
      </c>
      <c r="J8">
        <v>26</v>
      </c>
      <c r="K8">
        <v>61</v>
      </c>
      <c r="L8">
        <v>57</v>
      </c>
      <c r="M8">
        <v>35</v>
      </c>
      <c r="N8">
        <v>76</v>
      </c>
      <c r="O8">
        <v>8</v>
      </c>
      <c r="P8">
        <v>38</v>
      </c>
    </row>
    <row r="9" spans="1:16">
      <c r="A9" t="s">
        <v>169</v>
      </c>
      <c r="B9" t="s">
        <v>171</v>
      </c>
      <c r="C9" t="s">
        <v>176</v>
      </c>
      <c r="D9" t="s">
        <v>189</v>
      </c>
      <c r="E9" t="s">
        <v>179</v>
      </c>
      <c r="G9">
        <v>5</v>
      </c>
      <c r="H9">
        <v>194</v>
      </c>
      <c r="I9">
        <v>54</v>
      </c>
      <c r="J9">
        <v>22</v>
      </c>
      <c r="K9">
        <v>-1</v>
      </c>
      <c r="L9">
        <v>1</v>
      </c>
      <c r="M9">
        <v>-19</v>
      </c>
      <c r="N9">
        <v>-22</v>
      </c>
      <c r="O9">
        <v>9</v>
      </c>
      <c r="P9">
        <v>-2</v>
      </c>
    </row>
    <row r="10" spans="1:16">
      <c r="A10" t="s">
        <v>169</v>
      </c>
      <c r="B10" t="s">
        <v>171</v>
      </c>
      <c r="C10" t="s">
        <v>176</v>
      </c>
      <c r="D10" t="s">
        <v>189</v>
      </c>
      <c r="E10" t="s">
        <v>180</v>
      </c>
      <c r="G10">
        <v>74</v>
      </c>
      <c r="H10">
        <v>270</v>
      </c>
      <c r="I10">
        <v>163</v>
      </c>
      <c r="J10">
        <v>-56</v>
      </c>
      <c r="K10">
        <v>-17</v>
      </c>
      <c r="L10">
        <v>-66</v>
      </c>
      <c r="M10">
        <v>-12</v>
      </c>
      <c r="N10">
        <v>-15</v>
      </c>
      <c r="O10">
        <v>-9</v>
      </c>
      <c r="P10">
        <v>-18</v>
      </c>
    </row>
    <row r="11" spans="1:16">
      <c r="A11" t="s">
        <v>169</v>
      </c>
      <c r="B11" t="s">
        <v>171</v>
      </c>
      <c r="C11" t="s">
        <v>176</v>
      </c>
      <c r="D11" t="s">
        <v>189</v>
      </c>
      <c r="E11" t="s">
        <v>181</v>
      </c>
      <c r="G11">
        <v>98</v>
      </c>
      <c r="H11">
        <v>-258</v>
      </c>
      <c r="I11">
        <v>-16</v>
      </c>
      <c r="J11">
        <v>24</v>
      </c>
      <c r="K11">
        <v>-32</v>
      </c>
      <c r="L11">
        <v>-14</v>
      </c>
      <c r="M11">
        <v>17</v>
      </c>
      <c r="N11">
        <v>0</v>
      </c>
      <c r="O11">
        <v>0</v>
      </c>
      <c r="P11">
        <v>24</v>
      </c>
    </row>
    <row r="12" spans="1:16">
      <c r="A12" t="s">
        <v>169</v>
      </c>
      <c r="B12" t="s">
        <v>171</v>
      </c>
      <c r="C12" t="s">
        <v>176</v>
      </c>
      <c r="D12" t="s">
        <v>189</v>
      </c>
      <c r="E12" t="s">
        <v>182</v>
      </c>
      <c r="G12">
        <v>41</v>
      </c>
      <c r="H12">
        <v>53</v>
      </c>
      <c r="I12">
        <v>37</v>
      </c>
      <c r="J12">
        <v>13</v>
      </c>
      <c r="K12">
        <v>-17</v>
      </c>
      <c r="L12">
        <v>-16</v>
      </c>
      <c r="M12">
        <v>-4</v>
      </c>
      <c r="N12">
        <v>-2</v>
      </c>
      <c r="O12">
        <v>18</v>
      </c>
      <c r="P12">
        <v>2</v>
      </c>
    </row>
    <row r="13" spans="1:16">
      <c r="A13" t="s">
        <v>169</v>
      </c>
      <c r="B13" t="s">
        <v>171</v>
      </c>
      <c r="C13" t="s">
        <v>176</v>
      </c>
      <c r="D13" t="s">
        <v>189</v>
      </c>
      <c r="E13" t="s">
        <v>183</v>
      </c>
      <c r="G13">
        <v>130</v>
      </c>
      <c r="H13">
        <v>-46</v>
      </c>
      <c r="I13">
        <v>-3</v>
      </c>
      <c r="J13">
        <v>68</v>
      </c>
      <c r="K13">
        <v>42</v>
      </c>
      <c r="L13">
        <v>9</v>
      </c>
      <c r="M13">
        <v>41</v>
      </c>
      <c r="N13">
        <v>-44</v>
      </c>
      <c r="O13">
        <v>19</v>
      </c>
      <c r="P13">
        <v>10</v>
      </c>
    </row>
    <row r="14" spans="1:16">
      <c r="A14" t="s">
        <v>169</v>
      </c>
      <c r="B14" t="s">
        <v>171</v>
      </c>
      <c r="C14" t="s">
        <v>176</v>
      </c>
      <c r="D14" t="s">
        <v>190</v>
      </c>
      <c r="E14" t="s">
        <v>178</v>
      </c>
      <c r="G14">
        <v>0</v>
      </c>
      <c r="H14">
        <v>0</v>
      </c>
      <c r="I14">
        <v>0</v>
      </c>
      <c r="J14">
        <v>0</v>
      </c>
      <c r="K14">
        <v>0</v>
      </c>
      <c r="L14">
        <v>0</v>
      </c>
      <c r="M14">
        <v>0</v>
      </c>
      <c r="N14">
        <v>0</v>
      </c>
      <c r="O14">
        <v>0</v>
      </c>
      <c r="P14">
        <v>0</v>
      </c>
    </row>
    <row r="15" spans="1:16">
      <c r="A15" t="s">
        <v>169</v>
      </c>
      <c r="B15" t="s">
        <v>171</v>
      </c>
      <c r="C15" t="s">
        <v>176</v>
      </c>
      <c r="D15" t="s">
        <v>190</v>
      </c>
      <c r="E15" t="s">
        <v>179</v>
      </c>
      <c r="G15">
        <v>0</v>
      </c>
      <c r="H15">
        <v>0</v>
      </c>
      <c r="I15">
        <v>0</v>
      </c>
      <c r="J15">
        <v>0</v>
      </c>
      <c r="K15">
        <v>0</v>
      </c>
      <c r="L15">
        <v>0</v>
      </c>
      <c r="M15">
        <v>0</v>
      </c>
      <c r="N15">
        <v>0</v>
      </c>
      <c r="O15">
        <v>0</v>
      </c>
      <c r="P15">
        <v>0</v>
      </c>
    </row>
    <row r="16" spans="1:16">
      <c r="A16" t="s">
        <v>169</v>
      </c>
      <c r="B16" t="s">
        <v>171</v>
      </c>
      <c r="C16" t="s">
        <v>176</v>
      </c>
      <c r="D16" t="s">
        <v>190</v>
      </c>
      <c r="E16" t="s">
        <v>180</v>
      </c>
      <c r="G16">
        <v>0</v>
      </c>
      <c r="H16">
        <v>0</v>
      </c>
      <c r="I16">
        <v>0</v>
      </c>
      <c r="J16">
        <v>0</v>
      </c>
      <c r="K16">
        <v>0</v>
      </c>
      <c r="L16">
        <v>0</v>
      </c>
      <c r="M16">
        <v>0</v>
      </c>
      <c r="N16">
        <v>0</v>
      </c>
      <c r="O16">
        <v>0</v>
      </c>
      <c r="P16">
        <v>0</v>
      </c>
    </row>
    <row r="17" spans="1:16">
      <c r="A17" t="s">
        <v>169</v>
      </c>
      <c r="B17" t="s">
        <v>171</v>
      </c>
      <c r="C17" t="s">
        <v>176</v>
      </c>
      <c r="D17" t="s">
        <v>190</v>
      </c>
      <c r="E17" t="s">
        <v>181</v>
      </c>
      <c r="G17">
        <v>0</v>
      </c>
      <c r="H17">
        <v>0</v>
      </c>
      <c r="I17">
        <v>0</v>
      </c>
      <c r="J17">
        <v>0</v>
      </c>
      <c r="K17">
        <v>0</v>
      </c>
      <c r="L17">
        <v>0</v>
      </c>
      <c r="M17">
        <v>0</v>
      </c>
      <c r="N17">
        <v>0</v>
      </c>
      <c r="O17">
        <v>0</v>
      </c>
      <c r="P17">
        <v>0</v>
      </c>
    </row>
    <row r="18" spans="1:16">
      <c r="A18" t="s">
        <v>169</v>
      </c>
      <c r="B18" t="s">
        <v>171</v>
      </c>
      <c r="C18" t="s">
        <v>176</v>
      </c>
      <c r="D18" t="s">
        <v>190</v>
      </c>
      <c r="E18" t="s">
        <v>182</v>
      </c>
      <c r="G18">
        <v>0</v>
      </c>
      <c r="H18">
        <v>0</v>
      </c>
      <c r="I18">
        <v>0</v>
      </c>
      <c r="J18">
        <v>0</v>
      </c>
      <c r="K18">
        <v>0</v>
      </c>
      <c r="L18">
        <v>0</v>
      </c>
      <c r="M18">
        <v>0</v>
      </c>
      <c r="N18">
        <v>0</v>
      </c>
      <c r="O18">
        <v>0</v>
      </c>
      <c r="P18">
        <v>0</v>
      </c>
    </row>
    <row r="19" spans="1:16">
      <c r="A19" t="s">
        <v>169</v>
      </c>
      <c r="B19" t="s">
        <v>171</v>
      </c>
      <c r="C19" t="s">
        <v>176</v>
      </c>
      <c r="D19" t="s">
        <v>190</v>
      </c>
      <c r="E19" t="s">
        <v>183</v>
      </c>
      <c r="G19">
        <v>0</v>
      </c>
      <c r="H19">
        <v>0</v>
      </c>
      <c r="I19">
        <v>0</v>
      </c>
      <c r="J19">
        <v>0</v>
      </c>
      <c r="K19">
        <v>0</v>
      </c>
      <c r="L19">
        <v>0</v>
      </c>
      <c r="M19">
        <v>0</v>
      </c>
      <c r="N19">
        <v>0</v>
      </c>
      <c r="O19">
        <v>0</v>
      </c>
      <c r="P19">
        <v>0</v>
      </c>
    </row>
    <row r="20" spans="1:16">
      <c r="A20" t="s">
        <v>169</v>
      </c>
      <c r="B20" t="s">
        <v>171</v>
      </c>
      <c r="C20" t="s">
        <v>176</v>
      </c>
      <c r="D20" t="s">
        <v>191</v>
      </c>
      <c r="E20" t="s">
        <v>178</v>
      </c>
      <c r="G20">
        <v>0</v>
      </c>
      <c r="H20">
        <v>0</v>
      </c>
      <c r="I20">
        <v>0</v>
      </c>
      <c r="J20">
        <v>0</v>
      </c>
      <c r="K20">
        <v>0</v>
      </c>
      <c r="L20">
        <v>0</v>
      </c>
      <c r="M20">
        <v>0</v>
      </c>
      <c r="N20">
        <v>0</v>
      </c>
      <c r="O20">
        <v>0</v>
      </c>
      <c r="P20">
        <v>0</v>
      </c>
    </row>
    <row r="21" spans="1:16">
      <c r="A21" t="s">
        <v>169</v>
      </c>
      <c r="B21" t="s">
        <v>171</v>
      </c>
      <c r="C21" t="s">
        <v>176</v>
      </c>
      <c r="D21" t="s">
        <v>191</v>
      </c>
      <c r="E21" t="s">
        <v>179</v>
      </c>
      <c r="G21">
        <v>0</v>
      </c>
      <c r="H21">
        <v>0</v>
      </c>
      <c r="I21">
        <v>0</v>
      </c>
      <c r="J21">
        <v>0</v>
      </c>
      <c r="K21">
        <v>0</v>
      </c>
      <c r="L21">
        <v>0</v>
      </c>
      <c r="M21">
        <v>0</v>
      </c>
      <c r="N21">
        <v>0</v>
      </c>
      <c r="O21">
        <v>0</v>
      </c>
      <c r="P21">
        <v>0</v>
      </c>
    </row>
    <row r="22" spans="1:16">
      <c r="A22" t="s">
        <v>169</v>
      </c>
      <c r="B22" t="s">
        <v>171</v>
      </c>
      <c r="C22" t="s">
        <v>176</v>
      </c>
      <c r="D22" t="s">
        <v>191</v>
      </c>
      <c r="E22" t="s">
        <v>180</v>
      </c>
      <c r="G22">
        <v>0</v>
      </c>
      <c r="H22">
        <v>0</v>
      </c>
      <c r="I22">
        <v>0</v>
      </c>
      <c r="J22">
        <v>0</v>
      </c>
      <c r="K22">
        <v>0</v>
      </c>
      <c r="L22">
        <v>0</v>
      </c>
      <c r="M22">
        <v>0</v>
      </c>
      <c r="N22">
        <v>0</v>
      </c>
      <c r="O22">
        <v>0</v>
      </c>
      <c r="P22">
        <v>0</v>
      </c>
    </row>
    <row r="23" spans="1:16">
      <c r="A23" t="s">
        <v>169</v>
      </c>
      <c r="B23" t="s">
        <v>171</v>
      </c>
      <c r="C23" t="s">
        <v>176</v>
      </c>
      <c r="D23" t="s">
        <v>191</v>
      </c>
      <c r="E23" t="s">
        <v>181</v>
      </c>
      <c r="G23">
        <v>0</v>
      </c>
      <c r="H23">
        <v>0</v>
      </c>
      <c r="I23">
        <v>0</v>
      </c>
      <c r="J23">
        <v>0</v>
      </c>
      <c r="K23">
        <v>0</v>
      </c>
      <c r="L23">
        <v>0</v>
      </c>
      <c r="M23">
        <v>0</v>
      </c>
      <c r="N23">
        <v>0</v>
      </c>
      <c r="O23">
        <v>0</v>
      </c>
      <c r="P23">
        <v>0</v>
      </c>
    </row>
    <row r="24" spans="1:16">
      <c r="A24" t="s">
        <v>169</v>
      </c>
      <c r="B24" t="s">
        <v>171</v>
      </c>
      <c r="C24" t="s">
        <v>176</v>
      </c>
      <c r="D24" t="s">
        <v>191</v>
      </c>
      <c r="E24" t="s">
        <v>182</v>
      </c>
      <c r="G24">
        <v>0</v>
      </c>
      <c r="H24">
        <v>0</v>
      </c>
      <c r="I24">
        <v>0</v>
      </c>
      <c r="J24">
        <v>0</v>
      </c>
      <c r="K24">
        <v>0</v>
      </c>
      <c r="L24">
        <v>0</v>
      </c>
      <c r="M24">
        <v>0</v>
      </c>
      <c r="N24">
        <v>0</v>
      </c>
      <c r="O24">
        <v>0</v>
      </c>
      <c r="P24">
        <v>0</v>
      </c>
    </row>
    <row r="25" spans="1:16">
      <c r="A25" t="s">
        <v>169</v>
      </c>
      <c r="B25" t="s">
        <v>171</v>
      </c>
      <c r="C25" t="s">
        <v>176</v>
      </c>
      <c r="D25" t="s">
        <v>191</v>
      </c>
      <c r="E25" t="s">
        <v>183</v>
      </c>
      <c r="G25">
        <v>0</v>
      </c>
      <c r="H25">
        <v>0</v>
      </c>
      <c r="I25">
        <v>0</v>
      </c>
      <c r="J25">
        <v>0</v>
      </c>
      <c r="K25">
        <v>0</v>
      </c>
      <c r="L25">
        <v>0</v>
      </c>
      <c r="M25">
        <v>0</v>
      </c>
      <c r="N25">
        <v>0</v>
      </c>
      <c r="O25">
        <v>0</v>
      </c>
      <c r="P25">
        <v>0</v>
      </c>
    </row>
    <row r="26" spans="1:16">
      <c r="A26" t="s">
        <v>169</v>
      </c>
      <c r="B26" t="s">
        <v>171</v>
      </c>
      <c r="C26" t="s">
        <v>176</v>
      </c>
      <c r="D26" t="s">
        <v>192</v>
      </c>
      <c r="E26" t="s">
        <v>178</v>
      </c>
      <c r="G26">
        <v>0</v>
      </c>
      <c r="H26">
        <v>0</v>
      </c>
      <c r="I26">
        <v>0</v>
      </c>
      <c r="J26">
        <v>0</v>
      </c>
      <c r="K26">
        <v>0</v>
      </c>
      <c r="L26">
        <v>0</v>
      </c>
      <c r="M26">
        <v>0</v>
      </c>
      <c r="N26">
        <v>0</v>
      </c>
      <c r="O26">
        <v>0</v>
      </c>
      <c r="P26">
        <v>0</v>
      </c>
    </row>
    <row r="27" spans="1:16">
      <c r="A27" t="s">
        <v>169</v>
      </c>
      <c r="B27" t="s">
        <v>171</v>
      </c>
      <c r="C27" t="s">
        <v>176</v>
      </c>
      <c r="D27" t="s">
        <v>192</v>
      </c>
      <c r="E27" t="s">
        <v>179</v>
      </c>
      <c r="G27">
        <v>0</v>
      </c>
      <c r="H27">
        <v>0</v>
      </c>
      <c r="I27">
        <v>0</v>
      </c>
      <c r="J27">
        <v>0</v>
      </c>
      <c r="K27">
        <v>0</v>
      </c>
      <c r="L27">
        <v>0</v>
      </c>
      <c r="M27">
        <v>0</v>
      </c>
      <c r="N27">
        <v>0</v>
      </c>
      <c r="O27">
        <v>0</v>
      </c>
      <c r="P27">
        <v>0</v>
      </c>
    </row>
    <row r="28" spans="1:16">
      <c r="A28" t="s">
        <v>169</v>
      </c>
      <c r="B28" t="s">
        <v>171</v>
      </c>
      <c r="C28" t="s">
        <v>176</v>
      </c>
      <c r="D28" t="s">
        <v>192</v>
      </c>
      <c r="E28" t="s">
        <v>180</v>
      </c>
      <c r="G28">
        <v>0</v>
      </c>
      <c r="H28">
        <v>0</v>
      </c>
      <c r="I28">
        <v>0</v>
      </c>
      <c r="J28">
        <v>0</v>
      </c>
      <c r="K28">
        <v>0</v>
      </c>
      <c r="L28">
        <v>0</v>
      </c>
      <c r="M28">
        <v>0</v>
      </c>
      <c r="N28">
        <v>0</v>
      </c>
      <c r="O28">
        <v>0</v>
      </c>
      <c r="P28">
        <v>0</v>
      </c>
    </row>
    <row r="29" spans="1:16">
      <c r="A29" t="s">
        <v>169</v>
      </c>
      <c r="B29" t="s">
        <v>171</v>
      </c>
      <c r="C29" t="s">
        <v>176</v>
      </c>
      <c r="D29" t="s">
        <v>192</v>
      </c>
      <c r="E29" t="s">
        <v>181</v>
      </c>
      <c r="G29">
        <v>0</v>
      </c>
      <c r="H29">
        <v>0</v>
      </c>
      <c r="I29">
        <v>0</v>
      </c>
      <c r="J29">
        <v>0</v>
      </c>
      <c r="K29">
        <v>0</v>
      </c>
      <c r="L29">
        <v>0</v>
      </c>
      <c r="M29">
        <v>0</v>
      </c>
      <c r="N29">
        <v>0</v>
      </c>
      <c r="O29">
        <v>0</v>
      </c>
      <c r="P29">
        <v>0</v>
      </c>
    </row>
    <row r="30" spans="1:16">
      <c r="A30" t="s">
        <v>169</v>
      </c>
      <c r="B30" t="s">
        <v>171</v>
      </c>
      <c r="C30" t="s">
        <v>176</v>
      </c>
      <c r="D30" t="s">
        <v>192</v>
      </c>
      <c r="E30" t="s">
        <v>182</v>
      </c>
      <c r="G30">
        <v>0</v>
      </c>
      <c r="H30">
        <v>0</v>
      </c>
      <c r="I30">
        <v>0</v>
      </c>
      <c r="J30">
        <v>0</v>
      </c>
      <c r="K30">
        <v>0</v>
      </c>
      <c r="L30">
        <v>0</v>
      </c>
      <c r="M30">
        <v>0</v>
      </c>
      <c r="N30">
        <v>0</v>
      </c>
      <c r="O30">
        <v>0</v>
      </c>
      <c r="P30">
        <v>0</v>
      </c>
    </row>
    <row r="31" spans="1:16">
      <c r="A31" t="s">
        <v>169</v>
      </c>
      <c r="B31" t="s">
        <v>171</v>
      </c>
      <c r="C31" t="s">
        <v>176</v>
      </c>
      <c r="D31" t="s">
        <v>192</v>
      </c>
      <c r="E31" t="s">
        <v>183</v>
      </c>
      <c r="G31">
        <v>0</v>
      </c>
      <c r="H31">
        <v>0</v>
      </c>
      <c r="I31">
        <v>0</v>
      </c>
      <c r="J31">
        <v>0</v>
      </c>
      <c r="K31">
        <v>0</v>
      </c>
      <c r="L31">
        <v>0</v>
      </c>
      <c r="M31">
        <v>0</v>
      </c>
      <c r="N31">
        <v>0</v>
      </c>
      <c r="O31">
        <v>0</v>
      </c>
      <c r="P31">
        <v>0</v>
      </c>
    </row>
    <row r="32" spans="1:16">
      <c r="A32" t="s">
        <v>169</v>
      </c>
      <c r="B32" t="s">
        <v>171</v>
      </c>
      <c r="C32" t="s">
        <v>176</v>
      </c>
      <c r="D32" t="s">
        <v>193</v>
      </c>
      <c r="E32" t="s">
        <v>178</v>
      </c>
      <c r="G32">
        <v>0</v>
      </c>
      <c r="H32">
        <v>0</v>
      </c>
      <c r="I32">
        <v>0</v>
      </c>
      <c r="J32">
        <v>0</v>
      </c>
      <c r="K32">
        <v>0</v>
      </c>
      <c r="L32">
        <v>0</v>
      </c>
      <c r="M32">
        <v>0</v>
      </c>
      <c r="N32">
        <v>0</v>
      </c>
      <c r="O32">
        <v>0</v>
      </c>
      <c r="P32">
        <v>0</v>
      </c>
    </row>
    <row r="33" spans="1:16">
      <c r="A33" t="s">
        <v>169</v>
      </c>
      <c r="B33" t="s">
        <v>171</v>
      </c>
      <c r="C33" t="s">
        <v>176</v>
      </c>
      <c r="D33" t="s">
        <v>193</v>
      </c>
      <c r="E33" t="s">
        <v>179</v>
      </c>
      <c r="G33">
        <v>0</v>
      </c>
      <c r="H33">
        <v>0</v>
      </c>
      <c r="I33">
        <v>0</v>
      </c>
      <c r="J33">
        <v>0</v>
      </c>
      <c r="K33">
        <v>0</v>
      </c>
      <c r="L33">
        <v>0</v>
      </c>
      <c r="M33">
        <v>0</v>
      </c>
      <c r="N33">
        <v>0</v>
      </c>
      <c r="O33">
        <v>0</v>
      </c>
      <c r="P33">
        <v>0</v>
      </c>
    </row>
    <row r="34" spans="1:16">
      <c r="A34" t="s">
        <v>169</v>
      </c>
      <c r="B34" t="s">
        <v>171</v>
      </c>
      <c r="C34" t="s">
        <v>176</v>
      </c>
      <c r="D34" t="s">
        <v>193</v>
      </c>
      <c r="E34" t="s">
        <v>180</v>
      </c>
      <c r="G34">
        <v>0</v>
      </c>
      <c r="H34">
        <v>0</v>
      </c>
      <c r="I34">
        <v>0</v>
      </c>
      <c r="J34">
        <v>0</v>
      </c>
      <c r="K34">
        <v>0</v>
      </c>
      <c r="L34">
        <v>0</v>
      </c>
      <c r="M34">
        <v>0</v>
      </c>
      <c r="N34">
        <v>0</v>
      </c>
      <c r="O34">
        <v>0</v>
      </c>
      <c r="P34">
        <v>0</v>
      </c>
    </row>
    <row r="35" spans="1:16">
      <c r="A35" t="s">
        <v>169</v>
      </c>
      <c r="B35" t="s">
        <v>171</v>
      </c>
      <c r="C35" t="s">
        <v>176</v>
      </c>
      <c r="D35" t="s">
        <v>193</v>
      </c>
      <c r="E35" t="s">
        <v>181</v>
      </c>
      <c r="G35">
        <v>0</v>
      </c>
      <c r="H35">
        <v>0</v>
      </c>
      <c r="I35">
        <v>0</v>
      </c>
      <c r="J35">
        <v>0</v>
      </c>
      <c r="K35">
        <v>0</v>
      </c>
      <c r="L35">
        <v>0</v>
      </c>
      <c r="M35">
        <v>0</v>
      </c>
      <c r="N35">
        <v>0</v>
      </c>
      <c r="O35">
        <v>0</v>
      </c>
      <c r="P35">
        <v>0</v>
      </c>
    </row>
    <row r="36" spans="1:16">
      <c r="A36" t="s">
        <v>169</v>
      </c>
      <c r="B36" t="s">
        <v>171</v>
      </c>
      <c r="C36" t="s">
        <v>176</v>
      </c>
      <c r="D36" t="s">
        <v>193</v>
      </c>
      <c r="E36" t="s">
        <v>182</v>
      </c>
      <c r="G36">
        <v>0</v>
      </c>
      <c r="H36">
        <v>0</v>
      </c>
      <c r="I36">
        <v>0</v>
      </c>
      <c r="J36">
        <v>0</v>
      </c>
      <c r="K36">
        <v>0</v>
      </c>
      <c r="L36">
        <v>0</v>
      </c>
      <c r="M36">
        <v>0</v>
      </c>
      <c r="N36">
        <v>0</v>
      </c>
      <c r="O36">
        <v>0</v>
      </c>
      <c r="P36">
        <v>0</v>
      </c>
    </row>
    <row r="37" spans="1:16">
      <c r="A37" t="s">
        <v>169</v>
      </c>
      <c r="B37" t="s">
        <v>171</v>
      </c>
      <c r="C37" t="s">
        <v>176</v>
      </c>
      <c r="D37" t="s">
        <v>193</v>
      </c>
      <c r="E37" t="s">
        <v>183</v>
      </c>
      <c r="G37">
        <v>0</v>
      </c>
      <c r="H37">
        <v>0</v>
      </c>
      <c r="I37">
        <v>0</v>
      </c>
      <c r="J37">
        <v>0</v>
      </c>
      <c r="K37">
        <v>0</v>
      </c>
      <c r="L37">
        <v>0</v>
      </c>
      <c r="M37">
        <v>0</v>
      </c>
      <c r="N37">
        <v>0</v>
      </c>
      <c r="O37">
        <v>0</v>
      </c>
      <c r="P37">
        <v>0</v>
      </c>
    </row>
    <row r="38" spans="1:16">
      <c r="A38" t="s">
        <v>169</v>
      </c>
      <c r="B38" t="s">
        <v>171</v>
      </c>
      <c r="C38" t="s">
        <v>194</v>
      </c>
      <c r="D38" t="s">
        <v>188</v>
      </c>
      <c r="E38" t="s">
        <v>178</v>
      </c>
      <c r="G38">
        <v>191</v>
      </c>
      <c r="H38">
        <v>106</v>
      </c>
      <c r="I38">
        <v>-54</v>
      </c>
      <c r="J38">
        <v>114</v>
      </c>
      <c r="K38">
        <v>-13</v>
      </c>
      <c r="L38">
        <v>47</v>
      </c>
      <c r="M38">
        <v>47</v>
      </c>
      <c r="N38">
        <v>23</v>
      </c>
      <c r="O38">
        <v>7</v>
      </c>
      <c r="P38">
        <v>9</v>
      </c>
    </row>
    <row r="39" spans="1:16">
      <c r="A39" t="s">
        <v>169</v>
      </c>
      <c r="B39" t="s">
        <v>171</v>
      </c>
      <c r="C39" t="s">
        <v>194</v>
      </c>
      <c r="D39" t="s">
        <v>188</v>
      </c>
      <c r="E39" t="s">
        <v>179</v>
      </c>
      <c r="G39">
        <v>22</v>
      </c>
      <c r="H39">
        <v>55</v>
      </c>
      <c r="I39">
        <v>61</v>
      </c>
      <c r="J39">
        <v>-20</v>
      </c>
      <c r="K39">
        <v>-48</v>
      </c>
      <c r="L39">
        <v>16</v>
      </c>
      <c r="M39">
        <v>-35</v>
      </c>
      <c r="N39">
        <v>32</v>
      </c>
      <c r="O39">
        <v>14</v>
      </c>
      <c r="P39">
        <v>-10</v>
      </c>
    </row>
    <row r="40" spans="1:16">
      <c r="A40" t="s">
        <v>169</v>
      </c>
      <c r="B40" t="s">
        <v>171</v>
      </c>
      <c r="C40" t="s">
        <v>194</v>
      </c>
      <c r="D40" t="s">
        <v>188</v>
      </c>
      <c r="E40" t="s">
        <v>180</v>
      </c>
      <c r="G40">
        <v>93</v>
      </c>
      <c r="H40">
        <v>408</v>
      </c>
      <c r="I40">
        <v>86</v>
      </c>
      <c r="J40">
        <v>-9</v>
      </c>
      <c r="K40">
        <v>20</v>
      </c>
      <c r="L40">
        <v>-9</v>
      </c>
      <c r="M40">
        <v>-6</v>
      </c>
      <c r="N40">
        <v>-23</v>
      </c>
      <c r="O40">
        <v>35</v>
      </c>
      <c r="P40">
        <v>-7</v>
      </c>
    </row>
    <row r="41" spans="1:16">
      <c r="A41" t="s">
        <v>169</v>
      </c>
      <c r="B41" t="s">
        <v>171</v>
      </c>
      <c r="C41" t="s">
        <v>194</v>
      </c>
      <c r="D41" t="s">
        <v>188</v>
      </c>
      <c r="E41" t="s">
        <v>181</v>
      </c>
      <c r="G41">
        <v>86</v>
      </c>
      <c r="H41">
        <v>-75</v>
      </c>
      <c r="I41">
        <v>-70</v>
      </c>
      <c r="J41">
        <v>-44</v>
      </c>
      <c r="K41">
        <v>20</v>
      </c>
      <c r="L41">
        <v>4</v>
      </c>
      <c r="M41">
        <v>-26</v>
      </c>
      <c r="N41">
        <v>15</v>
      </c>
      <c r="O41">
        <v>8</v>
      </c>
      <c r="P41">
        <v>2</v>
      </c>
    </row>
    <row r="42" spans="1:16">
      <c r="A42" t="s">
        <v>169</v>
      </c>
      <c r="B42" t="s">
        <v>171</v>
      </c>
      <c r="C42" t="s">
        <v>194</v>
      </c>
      <c r="D42" t="s">
        <v>188</v>
      </c>
      <c r="E42" t="s">
        <v>182</v>
      </c>
      <c r="G42">
        <v>24</v>
      </c>
      <c r="H42">
        <v>-99</v>
      </c>
      <c r="I42">
        <v>8</v>
      </c>
      <c r="J42">
        <v>-35</v>
      </c>
      <c r="K42">
        <v>-50</v>
      </c>
      <c r="L42">
        <v>-13</v>
      </c>
      <c r="M42">
        <v>17</v>
      </c>
      <c r="N42">
        <v>-27</v>
      </c>
      <c r="O42">
        <v>14</v>
      </c>
      <c r="P42">
        <v>6</v>
      </c>
    </row>
    <row r="43" spans="1:16">
      <c r="A43" t="s">
        <v>169</v>
      </c>
      <c r="B43" t="s">
        <v>171</v>
      </c>
      <c r="C43" t="s">
        <v>194</v>
      </c>
      <c r="D43" t="s">
        <v>188</v>
      </c>
      <c r="E43" t="s">
        <v>183</v>
      </c>
      <c r="G43">
        <v>151</v>
      </c>
      <c r="H43">
        <v>-23</v>
      </c>
      <c r="I43">
        <v>-77</v>
      </c>
      <c r="J43">
        <v>19</v>
      </c>
      <c r="K43">
        <v>-52</v>
      </c>
      <c r="L43">
        <v>-35</v>
      </c>
      <c r="M43">
        <v>-26</v>
      </c>
      <c r="N43">
        <v>4</v>
      </c>
      <c r="O43">
        <v>-27</v>
      </c>
      <c r="P43">
        <v>6</v>
      </c>
    </row>
    <row r="44" spans="1:16">
      <c r="A44" t="s">
        <v>169</v>
      </c>
      <c r="B44" t="s">
        <v>171</v>
      </c>
      <c r="C44" t="s">
        <v>194</v>
      </c>
      <c r="D44" t="s">
        <v>189</v>
      </c>
      <c r="E44" t="s">
        <v>178</v>
      </c>
      <c r="G44">
        <v>257</v>
      </c>
      <c r="H44">
        <v>272</v>
      </c>
      <c r="I44">
        <v>61</v>
      </c>
      <c r="J44">
        <v>-30</v>
      </c>
      <c r="K44">
        <v>59</v>
      </c>
      <c r="L44">
        <v>51</v>
      </c>
      <c r="M44">
        <v>29</v>
      </c>
      <c r="N44">
        <v>81</v>
      </c>
      <c r="O44">
        <v>12</v>
      </c>
      <c r="P44">
        <v>45</v>
      </c>
    </row>
    <row r="45" spans="1:16">
      <c r="A45" t="s">
        <v>169</v>
      </c>
      <c r="B45" t="s">
        <v>171</v>
      </c>
      <c r="C45" t="s">
        <v>194</v>
      </c>
      <c r="D45" t="s">
        <v>189</v>
      </c>
      <c r="E45" t="s">
        <v>179</v>
      </c>
      <c r="G45">
        <v>-1</v>
      </c>
      <c r="H45">
        <v>135</v>
      </c>
      <c r="I45">
        <v>22</v>
      </c>
      <c r="J45">
        <v>0</v>
      </c>
      <c r="K45">
        <v>8</v>
      </c>
      <c r="L45">
        <v>-6</v>
      </c>
      <c r="M45">
        <v>-26</v>
      </c>
      <c r="N45">
        <v>-25</v>
      </c>
      <c r="O45">
        <v>5</v>
      </c>
      <c r="P45">
        <v>0</v>
      </c>
    </row>
    <row r="46" spans="1:16">
      <c r="A46" t="s">
        <v>169</v>
      </c>
      <c r="B46" t="s">
        <v>171</v>
      </c>
      <c r="C46" t="s">
        <v>194</v>
      </c>
      <c r="D46" t="s">
        <v>189</v>
      </c>
      <c r="E46" t="s">
        <v>180</v>
      </c>
      <c r="G46">
        <v>59</v>
      </c>
      <c r="H46">
        <v>191</v>
      </c>
      <c r="I46">
        <v>111</v>
      </c>
      <c r="J46">
        <v>-27</v>
      </c>
      <c r="K46">
        <v>-9</v>
      </c>
      <c r="L46">
        <v>-60</v>
      </c>
      <c r="M46">
        <v>-13</v>
      </c>
      <c r="N46">
        <v>-11</v>
      </c>
      <c r="O46">
        <v>-8</v>
      </c>
      <c r="P46">
        <v>-16</v>
      </c>
    </row>
    <row r="47" spans="1:16">
      <c r="A47" t="s">
        <v>169</v>
      </c>
      <c r="B47" t="s">
        <v>171</v>
      </c>
      <c r="C47" t="s">
        <v>194</v>
      </c>
      <c r="D47" t="s">
        <v>189</v>
      </c>
      <c r="E47" t="s">
        <v>181</v>
      </c>
      <c r="G47">
        <v>79</v>
      </c>
      <c r="H47">
        <v>-177</v>
      </c>
      <c r="I47">
        <v>-3</v>
      </c>
      <c r="J47">
        <v>10</v>
      </c>
      <c r="K47">
        <v>-26</v>
      </c>
      <c r="L47">
        <v>-17</v>
      </c>
      <c r="M47">
        <v>4</v>
      </c>
      <c r="N47">
        <v>1</v>
      </c>
      <c r="O47">
        <v>-3</v>
      </c>
      <c r="P47">
        <v>25</v>
      </c>
    </row>
    <row r="48" spans="1:16">
      <c r="A48" t="s">
        <v>169</v>
      </c>
      <c r="B48" t="s">
        <v>171</v>
      </c>
      <c r="C48" t="s">
        <v>194</v>
      </c>
      <c r="D48" t="s">
        <v>189</v>
      </c>
      <c r="E48" t="s">
        <v>182</v>
      </c>
      <c r="G48">
        <v>25</v>
      </c>
      <c r="H48">
        <v>-5</v>
      </c>
      <c r="I48">
        <v>15</v>
      </c>
      <c r="J48">
        <v>18</v>
      </c>
      <c r="K48">
        <v>-16</v>
      </c>
      <c r="L48">
        <v>-20</v>
      </c>
      <c r="M48">
        <v>-7</v>
      </c>
      <c r="N48">
        <v>-2</v>
      </c>
      <c r="O48">
        <v>12</v>
      </c>
      <c r="P48">
        <v>2</v>
      </c>
    </row>
    <row r="49" spans="1:16">
      <c r="A49" t="s">
        <v>169</v>
      </c>
      <c r="B49" t="s">
        <v>171</v>
      </c>
      <c r="C49" t="s">
        <v>194</v>
      </c>
      <c r="D49" t="s">
        <v>189</v>
      </c>
      <c r="E49" t="s">
        <v>183</v>
      </c>
      <c r="G49">
        <v>115</v>
      </c>
      <c r="H49">
        <v>-85</v>
      </c>
      <c r="I49">
        <v>-65</v>
      </c>
      <c r="J49">
        <v>34</v>
      </c>
      <c r="K49">
        <v>18</v>
      </c>
      <c r="L49">
        <v>13</v>
      </c>
      <c r="M49">
        <v>36</v>
      </c>
      <c r="N49">
        <v>-44</v>
      </c>
      <c r="O49">
        <v>22</v>
      </c>
      <c r="P49">
        <v>10</v>
      </c>
    </row>
    <row r="50" spans="1:16">
      <c r="A50" t="s">
        <v>169</v>
      </c>
      <c r="B50" t="s">
        <v>171</v>
      </c>
      <c r="C50" t="s">
        <v>194</v>
      </c>
      <c r="D50" t="s">
        <v>190</v>
      </c>
      <c r="E50" t="s">
        <v>178</v>
      </c>
      <c r="G50">
        <v>214</v>
      </c>
      <c r="H50">
        <v>-5</v>
      </c>
      <c r="I50">
        <v>-137</v>
      </c>
      <c r="J50">
        <v>-14</v>
      </c>
      <c r="K50">
        <v>74</v>
      </c>
      <c r="L50">
        <v>61</v>
      </c>
      <c r="M50">
        <v>49</v>
      </c>
      <c r="N50">
        <v>48</v>
      </c>
      <c r="O50">
        <v>5</v>
      </c>
      <c r="P50">
        <v>2</v>
      </c>
    </row>
    <row r="51" spans="1:16">
      <c r="A51" t="s">
        <v>169</v>
      </c>
      <c r="B51" t="s">
        <v>171</v>
      </c>
      <c r="C51" t="s">
        <v>194</v>
      </c>
      <c r="D51" t="s">
        <v>190</v>
      </c>
      <c r="E51" t="s">
        <v>179</v>
      </c>
      <c r="G51">
        <v>63</v>
      </c>
      <c r="H51">
        <v>42</v>
      </c>
      <c r="I51">
        <v>81</v>
      </c>
      <c r="J51">
        <v>53</v>
      </c>
      <c r="K51">
        <v>-9</v>
      </c>
      <c r="L51">
        <v>8</v>
      </c>
      <c r="M51">
        <v>-22</v>
      </c>
      <c r="N51">
        <v>17</v>
      </c>
      <c r="O51">
        <v>-2</v>
      </c>
      <c r="P51">
        <v>-21</v>
      </c>
    </row>
    <row r="52" spans="1:16">
      <c r="A52" t="s">
        <v>169</v>
      </c>
      <c r="B52" t="s">
        <v>171</v>
      </c>
      <c r="C52" t="s">
        <v>194</v>
      </c>
      <c r="D52" t="s">
        <v>190</v>
      </c>
      <c r="E52" t="s">
        <v>180</v>
      </c>
      <c r="G52">
        <v>59</v>
      </c>
      <c r="H52">
        <v>219</v>
      </c>
      <c r="I52">
        <v>77</v>
      </c>
      <c r="J52">
        <v>50</v>
      </c>
      <c r="K52">
        <v>-8</v>
      </c>
      <c r="L52">
        <v>-50</v>
      </c>
      <c r="M52">
        <v>-24</v>
      </c>
      <c r="N52">
        <v>-17</v>
      </c>
      <c r="O52">
        <v>-26</v>
      </c>
      <c r="P52">
        <v>-6</v>
      </c>
    </row>
    <row r="53" spans="1:16">
      <c r="A53" t="s">
        <v>169</v>
      </c>
      <c r="B53" t="s">
        <v>171</v>
      </c>
      <c r="C53" t="s">
        <v>194</v>
      </c>
      <c r="D53" t="s">
        <v>190</v>
      </c>
      <c r="E53" t="s">
        <v>181</v>
      </c>
      <c r="G53">
        <v>90</v>
      </c>
      <c r="H53">
        <v>-128</v>
      </c>
      <c r="I53">
        <v>-116</v>
      </c>
      <c r="J53">
        <v>-8</v>
      </c>
      <c r="K53">
        <v>20</v>
      </c>
      <c r="L53">
        <v>-38</v>
      </c>
      <c r="M53">
        <v>-12</v>
      </c>
      <c r="N53">
        <v>17</v>
      </c>
      <c r="O53">
        <v>10</v>
      </c>
      <c r="P53">
        <v>20</v>
      </c>
    </row>
    <row r="54" spans="1:16">
      <c r="A54" t="s">
        <v>169</v>
      </c>
      <c r="B54" t="s">
        <v>171</v>
      </c>
      <c r="C54" t="s">
        <v>194</v>
      </c>
      <c r="D54" t="s">
        <v>190</v>
      </c>
      <c r="E54" t="s">
        <v>182</v>
      </c>
      <c r="G54">
        <v>36</v>
      </c>
      <c r="H54">
        <v>-53</v>
      </c>
      <c r="I54">
        <v>-99</v>
      </c>
      <c r="J54">
        <v>-16</v>
      </c>
      <c r="K54">
        <v>-30</v>
      </c>
      <c r="L54">
        <v>14</v>
      </c>
      <c r="M54">
        <v>21</v>
      </c>
      <c r="N54">
        <v>12</v>
      </c>
      <c r="O54">
        <v>-3</v>
      </c>
      <c r="P54">
        <v>5</v>
      </c>
    </row>
    <row r="55" spans="1:16">
      <c r="A55" t="s">
        <v>169</v>
      </c>
      <c r="B55" t="s">
        <v>171</v>
      </c>
      <c r="C55" t="s">
        <v>194</v>
      </c>
      <c r="D55" t="s">
        <v>190</v>
      </c>
      <c r="E55" t="s">
        <v>183</v>
      </c>
      <c r="G55">
        <v>144</v>
      </c>
      <c r="H55">
        <v>18</v>
      </c>
      <c r="I55">
        <v>75</v>
      </c>
      <c r="J55">
        <v>29</v>
      </c>
      <c r="K55">
        <v>-3</v>
      </c>
      <c r="L55">
        <v>-15</v>
      </c>
      <c r="M55">
        <v>-14</v>
      </c>
      <c r="N55">
        <v>19</v>
      </c>
      <c r="O55">
        <v>29</v>
      </c>
      <c r="P55">
        <v>-2</v>
      </c>
    </row>
    <row r="56" spans="1:16">
      <c r="A56" t="s">
        <v>169</v>
      </c>
      <c r="B56" t="s">
        <v>171</v>
      </c>
      <c r="C56" t="s">
        <v>194</v>
      </c>
      <c r="D56" t="s">
        <v>191</v>
      </c>
      <c r="E56" t="s">
        <v>178</v>
      </c>
      <c r="G56">
        <v>272</v>
      </c>
      <c r="H56">
        <v>10</v>
      </c>
      <c r="I56">
        <v>-44</v>
      </c>
      <c r="J56">
        <v>71</v>
      </c>
      <c r="K56">
        <v>13</v>
      </c>
      <c r="L56">
        <v>19</v>
      </c>
      <c r="M56">
        <v>33</v>
      </c>
      <c r="N56">
        <v>23</v>
      </c>
      <c r="O56">
        <v>24</v>
      </c>
      <c r="P56">
        <v>31</v>
      </c>
    </row>
    <row r="57" spans="1:16">
      <c r="A57" t="s">
        <v>169</v>
      </c>
      <c r="B57" t="s">
        <v>171</v>
      </c>
      <c r="C57" t="s">
        <v>194</v>
      </c>
      <c r="D57" t="s">
        <v>191</v>
      </c>
      <c r="E57" t="s">
        <v>179</v>
      </c>
      <c r="G57">
        <v>50</v>
      </c>
      <c r="H57">
        <v>61</v>
      </c>
      <c r="I57">
        <v>137</v>
      </c>
      <c r="J57">
        <v>168</v>
      </c>
      <c r="K57">
        <v>150</v>
      </c>
      <c r="L57">
        <v>50</v>
      </c>
      <c r="M57">
        <v>40</v>
      </c>
      <c r="N57">
        <v>12</v>
      </c>
      <c r="O57">
        <v>34</v>
      </c>
      <c r="P57">
        <v>22</v>
      </c>
    </row>
    <row r="58" spans="1:16">
      <c r="A58" t="s">
        <v>169</v>
      </c>
      <c r="B58" t="s">
        <v>171</v>
      </c>
      <c r="C58" t="s">
        <v>194</v>
      </c>
      <c r="D58" t="s">
        <v>191</v>
      </c>
      <c r="E58" t="s">
        <v>180</v>
      </c>
      <c r="G58">
        <v>59</v>
      </c>
      <c r="H58">
        <v>315</v>
      </c>
      <c r="I58">
        <v>17</v>
      </c>
      <c r="J58">
        <v>-54</v>
      </c>
      <c r="K58">
        <v>23</v>
      </c>
      <c r="L58">
        <v>30</v>
      </c>
      <c r="M58">
        <v>-37</v>
      </c>
      <c r="N58">
        <v>-7</v>
      </c>
      <c r="O58">
        <v>-12</v>
      </c>
      <c r="P58">
        <v>-25</v>
      </c>
    </row>
    <row r="59" spans="1:16">
      <c r="A59" t="s">
        <v>169</v>
      </c>
      <c r="B59" t="s">
        <v>171</v>
      </c>
      <c r="C59" t="s">
        <v>194</v>
      </c>
      <c r="D59" t="s">
        <v>191</v>
      </c>
      <c r="E59" t="s">
        <v>181</v>
      </c>
      <c r="G59">
        <v>96</v>
      </c>
      <c r="H59">
        <v>-90</v>
      </c>
      <c r="I59">
        <v>-77</v>
      </c>
      <c r="J59">
        <v>-14</v>
      </c>
      <c r="K59">
        <v>8</v>
      </c>
      <c r="L59">
        <v>10</v>
      </c>
      <c r="M59">
        <v>-22</v>
      </c>
      <c r="N59">
        <v>-5</v>
      </c>
      <c r="O59">
        <v>8</v>
      </c>
      <c r="P59">
        <v>21</v>
      </c>
    </row>
    <row r="60" spans="1:16">
      <c r="A60" t="s">
        <v>169</v>
      </c>
      <c r="B60" t="s">
        <v>171</v>
      </c>
      <c r="C60" t="s">
        <v>194</v>
      </c>
      <c r="D60" t="s">
        <v>191</v>
      </c>
      <c r="E60" t="s">
        <v>182</v>
      </c>
      <c r="G60">
        <v>20</v>
      </c>
      <c r="H60">
        <v>-50</v>
      </c>
      <c r="I60">
        <v>-83</v>
      </c>
      <c r="J60">
        <v>-26</v>
      </c>
      <c r="K60">
        <v>-46</v>
      </c>
      <c r="L60">
        <v>-6</v>
      </c>
      <c r="M60">
        <v>12</v>
      </c>
      <c r="N60">
        <v>-11</v>
      </c>
      <c r="O60">
        <v>0</v>
      </c>
      <c r="P60">
        <v>-10</v>
      </c>
    </row>
    <row r="61" spans="1:16">
      <c r="A61" t="s">
        <v>169</v>
      </c>
      <c r="B61" t="s">
        <v>171</v>
      </c>
      <c r="C61" t="s">
        <v>194</v>
      </c>
      <c r="D61" t="s">
        <v>191</v>
      </c>
      <c r="E61" t="s">
        <v>183</v>
      </c>
      <c r="G61">
        <v>148</v>
      </c>
      <c r="H61">
        <v>-7</v>
      </c>
      <c r="I61">
        <v>40</v>
      </c>
      <c r="J61">
        <v>69</v>
      </c>
      <c r="K61">
        <v>78</v>
      </c>
      <c r="L61">
        <v>-26</v>
      </c>
      <c r="M61">
        <v>11</v>
      </c>
      <c r="N61">
        <v>21</v>
      </c>
      <c r="O61">
        <v>18</v>
      </c>
      <c r="P61">
        <v>5</v>
      </c>
    </row>
    <row r="62" spans="1:16">
      <c r="A62" t="s">
        <v>169</v>
      </c>
      <c r="B62" t="s">
        <v>171</v>
      </c>
      <c r="C62" t="s">
        <v>194</v>
      </c>
      <c r="D62" t="s">
        <v>192</v>
      </c>
      <c r="E62" t="s">
        <v>178</v>
      </c>
      <c r="G62">
        <v>243</v>
      </c>
      <c r="H62">
        <v>55</v>
      </c>
      <c r="I62">
        <v>-93</v>
      </c>
      <c r="J62">
        <v>30</v>
      </c>
      <c r="K62">
        <v>55</v>
      </c>
      <c r="L62">
        <v>47</v>
      </c>
      <c r="M62">
        <v>28</v>
      </c>
      <c r="N62">
        <v>-13</v>
      </c>
      <c r="O62">
        <v>-8</v>
      </c>
      <c r="P62">
        <v>28</v>
      </c>
    </row>
    <row r="63" spans="1:16">
      <c r="A63" t="s">
        <v>169</v>
      </c>
      <c r="B63" t="s">
        <v>171</v>
      </c>
      <c r="C63" t="s">
        <v>194</v>
      </c>
      <c r="D63" t="s">
        <v>192</v>
      </c>
      <c r="E63" t="s">
        <v>179</v>
      </c>
      <c r="G63">
        <v>57</v>
      </c>
      <c r="H63">
        <v>136</v>
      </c>
      <c r="I63">
        <v>61</v>
      </c>
      <c r="J63">
        <v>41</v>
      </c>
      <c r="K63">
        <v>19</v>
      </c>
      <c r="L63">
        <v>-37</v>
      </c>
      <c r="M63">
        <v>34</v>
      </c>
      <c r="N63">
        <v>44</v>
      </c>
      <c r="O63">
        <v>9</v>
      </c>
      <c r="P63">
        <v>-9</v>
      </c>
    </row>
    <row r="64" spans="1:16">
      <c r="A64" t="s">
        <v>169</v>
      </c>
      <c r="B64" t="s">
        <v>171</v>
      </c>
      <c r="C64" t="s">
        <v>194</v>
      </c>
      <c r="D64" t="s">
        <v>192</v>
      </c>
      <c r="E64" t="s">
        <v>180</v>
      </c>
      <c r="G64">
        <v>65</v>
      </c>
      <c r="H64">
        <v>313</v>
      </c>
      <c r="I64">
        <v>193</v>
      </c>
      <c r="J64">
        <v>66</v>
      </c>
      <c r="K64">
        <v>54</v>
      </c>
      <c r="L64">
        <v>-14</v>
      </c>
      <c r="M64">
        <v>-18</v>
      </c>
      <c r="N64">
        <v>4</v>
      </c>
      <c r="O64">
        <v>-32</v>
      </c>
      <c r="P64">
        <v>29</v>
      </c>
    </row>
    <row r="65" spans="1:16">
      <c r="A65" t="s">
        <v>169</v>
      </c>
      <c r="B65" t="s">
        <v>171</v>
      </c>
      <c r="C65" t="s">
        <v>194</v>
      </c>
      <c r="D65" t="s">
        <v>192</v>
      </c>
      <c r="E65" t="s">
        <v>181</v>
      </c>
      <c r="G65">
        <v>87</v>
      </c>
      <c r="H65">
        <v>-112</v>
      </c>
      <c r="I65">
        <v>-16</v>
      </c>
      <c r="J65">
        <v>38</v>
      </c>
      <c r="K65">
        <v>-23</v>
      </c>
      <c r="L65">
        <v>22</v>
      </c>
      <c r="M65">
        <v>13</v>
      </c>
      <c r="N65">
        <v>-15</v>
      </c>
      <c r="O65">
        <v>-8</v>
      </c>
      <c r="P65">
        <v>-10</v>
      </c>
    </row>
    <row r="66" spans="1:16">
      <c r="A66" t="s">
        <v>169</v>
      </c>
      <c r="B66" t="s">
        <v>171</v>
      </c>
      <c r="C66" t="s">
        <v>194</v>
      </c>
      <c r="D66" t="s">
        <v>192</v>
      </c>
      <c r="E66" t="s">
        <v>182</v>
      </c>
      <c r="G66">
        <v>45</v>
      </c>
      <c r="H66">
        <v>-41</v>
      </c>
      <c r="I66">
        <v>-31</v>
      </c>
      <c r="J66">
        <v>-118</v>
      </c>
      <c r="K66">
        <v>-31</v>
      </c>
      <c r="L66">
        <v>2</v>
      </c>
      <c r="M66">
        <v>10</v>
      </c>
      <c r="N66">
        <v>19</v>
      </c>
      <c r="O66">
        <v>-11</v>
      </c>
      <c r="P66">
        <v>2</v>
      </c>
    </row>
    <row r="67" spans="1:16">
      <c r="A67" t="s">
        <v>169</v>
      </c>
      <c r="B67" t="s">
        <v>171</v>
      </c>
      <c r="C67" t="s">
        <v>194</v>
      </c>
      <c r="D67" t="s">
        <v>192</v>
      </c>
      <c r="E67" t="s">
        <v>183</v>
      </c>
      <c r="G67">
        <v>150</v>
      </c>
      <c r="H67">
        <v>-12</v>
      </c>
      <c r="I67">
        <v>51</v>
      </c>
      <c r="J67">
        <v>77</v>
      </c>
      <c r="K67">
        <v>97</v>
      </c>
      <c r="L67">
        <v>54</v>
      </c>
      <c r="M67">
        <v>47</v>
      </c>
      <c r="N67">
        <v>46</v>
      </c>
      <c r="O67">
        <v>15</v>
      </c>
      <c r="P67">
        <v>29</v>
      </c>
    </row>
    <row r="68" spans="1:16">
      <c r="A68" t="s">
        <v>169</v>
      </c>
      <c r="B68" t="s">
        <v>171</v>
      </c>
      <c r="C68" t="s">
        <v>194</v>
      </c>
      <c r="D68" t="s">
        <v>193</v>
      </c>
      <c r="E68" t="s">
        <v>178</v>
      </c>
      <c r="G68">
        <v>199</v>
      </c>
      <c r="H68">
        <v>154</v>
      </c>
      <c r="I68">
        <v>-63</v>
      </c>
      <c r="J68">
        <v>-116</v>
      </c>
      <c r="K68">
        <v>62</v>
      </c>
      <c r="L68">
        <v>23</v>
      </c>
      <c r="M68">
        <v>82</v>
      </c>
      <c r="N68">
        <v>-10</v>
      </c>
      <c r="O68">
        <v>45</v>
      </c>
      <c r="P68">
        <v>25</v>
      </c>
    </row>
    <row r="69" spans="1:16">
      <c r="A69" t="s">
        <v>169</v>
      </c>
      <c r="B69" t="s">
        <v>171</v>
      </c>
      <c r="C69" t="s">
        <v>194</v>
      </c>
      <c r="D69" t="s">
        <v>193</v>
      </c>
      <c r="E69" t="s">
        <v>179</v>
      </c>
      <c r="G69">
        <v>20</v>
      </c>
      <c r="H69">
        <v>45</v>
      </c>
      <c r="I69">
        <v>16</v>
      </c>
      <c r="J69">
        <v>81</v>
      </c>
      <c r="K69">
        <v>31</v>
      </c>
      <c r="L69">
        <v>2</v>
      </c>
      <c r="M69">
        <v>-8</v>
      </c>
      <c r="N69">
        <v>0</v>
      </c>
      <c r="O69">
        <v>-5</v>
      </c>
      <c r="P69">
        <v>-26</v>
      </c>
    </row>
    <row r="70" spans="1:16">
      <c r="A70" t="s">
        <v>169</v>
      </c>
      <c r="B70" t="s">
        <v>171</v>
      </c>
      <c r="C70" t="s">
        <v>194</v>
      </c>
      <c r="D70" t="s">
        <v>193</v>
      </c>
      <c r="E70" t="s">
        <v>180</v>
      </c>
      <c r="G70">
        <v>66</v>
      </c>
      <c r="H70">
        <v>280</v>
      </c>
      <c r="I70">
        <v>97</v>
      </c>
      <c r="J70">
        <v>80</v>
      </c>
      <c r="K70">
        <v>-10</v>
      </c>
      <c r="L70">
        <v>-17</v>
      </c>
      <c r="M70">
        <v>-58</v>
      </c>
      <c r="N70">
        <v>-7</v>
      </c>
      <c r="O70">
        <v>-20</v>
      </c>
      <c r="P70">
        <v>4</v>
      </c>
    </row>
    <row r="71" spans="1:16">
      <c r="A71" t="s">
        <v>169</v>
      </c>
      <c r="B71" t="s">
        <v>171</v>
      </c>
      <c r="C71" t="s">
        <v>194</v>
      </c>
      <c r="D71" t="s">
        <v>193</v>
      </c>
      <c r="E71" t="s">
        <v>181</v>
      </c>
      <c r="G71">
        <v>114</v>
      </c>
      <c r="H71">
        <v>-126</v>
      </c>
      <c r="I71">
        <v>-112</v>
      </c>
      <c r="J71">
        <v>-4</v>
      </c>
      <c r="K71">
        <v>20</v>
      </c>
      <c r="L71">
        <v>22</v>
      </c>
      <c r="M71">
        <v>15</v>
      </c>
      <c r="N71">
        <v>-5</v>
      </c>
      <c r="O71">
        <v>8</v>
      </c>
      <c r="P71">
        <v>19</v>
      </c>
    </row>
    <row r="72" spans="1:16">
      <c r="A72" t="s">
        <v>169</v>
      </c>
      <c r="B72" t="s">
        <v>171</v>
      </c>
      <c r="C72" t="s">
        <v>194</v>
      </c>
      <c r="D72" t="s">
        <v>193</v>
      </c>
      <c r="E72" t="s">
        <v>182</v>
      </c>
      <c r="G72">
        <v>55</v>
      </c>
      <c r="H72">
        <v>-42</v>
      </c>
      <c r="I72">
        <v>-19</v>
      </c>
      <c r="J72">
        <v>-54</v>
      </c>
      <c r="K72">
        <v>-44</v>
      </c>
      <c r="L72">
        <v>-9</v>
      </c>
      <c r="M72">
        <v>7</v>
      </c>
      <c r="N72">
        <v>2</v>
      </c>
      <c r="O72">
        <v>5</v>
      </c>
      <c r="P72">
        <v>7</v>
      </c>
    </row>
    <row r="73" spans="1:16">
      <c r="A73" t="s">
        <v>169</v>
      </c>
      <c r="B73" t="s">
        <v>171</v>
      </c>
      <c r="C73" t="s">
        <v>194</v>
      </c>
      <c r="D73" t="s">
        <v>193</v>
      </c>
      <c r="E73" t="s">
        <v>183</v>
      </c>
      <c r="G73">
        <v>87</v>
      </c>
      <c r="H73">
        <v>43</v>
      </c>
      <c r="I73">
        <v>149</v>
      </c>
      <c r="J73">
        <v>354</v>
      </c>
      <c r="K73">
        <v>316</v>
      </c>
      <c r="L73">
        <v>115</v>
      </c>
      <c r="M73">
        <v>18</v>
      </c>
      <c r="N73">
        <v>54</v>
      </c>
      <c r="O73">
        <v>26</v>
      </c>
      <c r="P73">
        <v>37</v>
      </c>
    </row>
  </sheetData>
  <autoFilter ref="A1:P73" xr:uid="{00000000-0009-0000-0000-000003000000}"/>
  <phoneticPr fontId="18"/>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11"/>
  <sheetViews>
    <sheetView workbookViewId="0"/>
  </sheetViews>
  <sheetFormatPr defaultRowHeight="18"/>
  <cols>
    <col min="1" max="1" width="7.125" bestFit="1" customWidth="1"/>
    <col min="2" max="2" width="5.25" bestFit="1" customWidth="1"/>
    <col min="3" max="3" width="13" bestFit="1" customWidth="1"/>
    <col min="4" max="4" width="12.125" bestFit="1" customWidth="1"/>
    <col min="5" max="5" width="14" bestFit="1" customWidth="1"/>
    <col min="6" max="8" width="7.375" bestFit="1" customWidth="1"/>
  </cols>
  <sheetData>
    <row r="1" spans="1:8">
      <c r="A1" t="s">
        <v>195</v>
      </c>
      <c r="B1" t="s">
        <v>196</v>
      </c>
      <c r="C1" t="s">
        <v>197</v>
      </c>
      <c r="D1" t="s">
        <v>198</v>
      </c>
      <c r="E1" t="s">
        <v>199</v>
      </c>
      <c r="F1" t="s">
        <v>185</v>
      </c>
      <c r="G1" t="s">
        <v>184</v>
      </c>
      <c r="H1" t="s">
        <v>177</v>
      </c>
    </row>
    <row r="2" spans="1:8">
      <c r="A2" t="s">
        <v>200</v>
      </c>
      <c r="B2" t="s">
        <v>196</v>
      </c>
      <c r="C2" t="s">
        <v>201</v>
      </c>
      <c r="D2" t="s">
        <v>157</v>
      </c>
      <c r="F2" s="1">
        <v>5706</v>
      </c>
      <c r="G2" s="1">
        <v>5580</v>
      </c>
      <c r="H2" s="1">
        <v>5512</v>
      </c>
    </row>
    <row r="3" spans="1:8">
      <c r="A3" t="s">
        <v>200</v>
      </c>
      <c r="B3" t="s">
        <v>196</v>
      </c>
      <c r="C3" t="s">
        <v>201</v>
      </c>
      <c r="D3" t="s">
        <v>158</v>
      </c>
      <c r="F3" s="1">
        <v>6320</v>
      </c>
      <c r="G3" s="1">
        <v>6263</v>
      </c>
      <c r="H3" s="1">
        <v>6263</v>
      </c>
    </row>
    <row r="4" spans="1:8">
      <c r="A4" t="s">
        <v>200</v>
      </c>
      <c r="B4" t="s">
        <v>196</v>
      </c>
      <c r="C4" t="s">
        <v>201</v>
      </c>
      <c r="D4" t="s">
        <v>159</v>
      </c>
      <c r="F4" s="1">
        <v>6384</v>
      </c>
      <c r="G4" s="1">
        <v>6379</v>
      </c>
      <c r="H4" s="1">
        <v>6412</v>
      </c>
    </row>
    <row r="5" spans="1:8">
      <c r="A5" t="s">
        <v>200</v>
      </c>
      <c r="B5" t="s">
        <v>196</v>
      </c>
      <c r="C5" t="s">
        <v>201</v>
      </c>
      <c r="D5" t="s">
        <v>160</v>
      </c>
      <c r="F5" s="1">
        <v>6714</v>
      </c>
      <c r="G5" s="1">
        <v>6556</v>
      </c>
      <c r="H5" s="1">
        <v>6446</v>
      </c>
    </row>
    <row r="6" spans="1:8">
      <c r="A6" t="s">
        <v>200</v>
      </c>
      <c r="B6" t="s">
        <v>196</v>
      </c>
      <c r="C6" t="s">
        <v>201</v>
      </c>
      <c r="D6" t="s">
        <v>161</v>
      </c>
      <c r="F6" s="1">
        <v>7498</v>
      </c>
      <c r="G6" s="1">
        <v>7354</v>
      </c>
      <c r="H6" s="1">
        <v>7212</v>
      </c>
    </row>
    <row r="7" spans="1:8">
      <c r="A7" t="s">
        <v>200</v>
      </c>
      <c r="B7" t="s">
        <v>196</v>
      </c>
      <c r="C7" t="s">
        <v>201</v>
      </c>
      <c r="D7" t="s">
        <v>162</v>
      </c>
      <c r="F7" s="1">
        <v>8476</v>
      </c>
      <c r="G7" s="1">
        <v>8173</v>
      </c>
      <c r="H7" s="1">
        <v>7946</v>
      </c>
    </row>
    <row r="8" spans="1:8">
      <c r="A8" t="s">
        <v>200</v>
      </c>
      <c r="B8" t="s">
        <v>196</v>
      </c>
      <c r="C8" t="s">
        <v>201</v>
      </c>
      <c r="D8" t="s">
        <v>163</v>
      </c>
      <c r="F8" s="1">
        <v>9868</v>
      </c>
      <c r="G8" s="1">
        <v>9732</v>
      </c>
      <c r="H8" s="1">
        <v>9462</v>
      </c>
    </row>
    <row r="9" spans="1:8">
      <c r="A9" t="s">
        <v>200</v>
      </c>
      <c r="B9" t="s">
        <v>196</v>
      </c>
      <c r="C9" t="s">
        <v>201</v>
      </c>
      <c r="D9" t="s">
        <v>164</v>
      </c>
      <c r="F9" s="1">
        <v>8738</v>
      </c>
      <c r="G9" s="1">
        <v>9252</v>
      </c>
      <c r="H9" s="1">
        <v>9435</v>
      </c>
    </row>
    <row r="10" spans="1:8">
      <c r="A10" t="s">
        <v>200</v>
      </c>
      <c r="B10" t="s">
        <v>196</v>
      </c>
      <c r="C10" t="s">
        <v>201</v>
      </c>
      <c r="D10" t="s">
        <v>165</v>
      </c>
      <c r="F10" s="1">
        <v>7940</v>
      </c>
      <c r="G10" s="1">
        <v>7824</v>
      </c>
      <c r="H10" s="1">
        <v>8075</v>
      </c>
    </row>
    <row r="11" spans="1:8">
      <c r="A11" t="s">
        <v>200</v>
      </c>
      <c r="B11" t="s">
        <v>196</v>
      </c>
      <c r="C11" t="s">
        <v>201</v>
      </c>
      <c r="D11" t="s">
        <v>166</v>
      </c>
      <c r="F11" s="1">
        <v>7442</v>
      </c>
      <c r="G11" s="1">
        <v>7391</v>
      </c>
      <c r="H11" s="1">
        <v>7445</v>
      </c>
    </row>
  </sheetData>
  <phoneticPr fontId="18"/>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J11"/>
  <sheetViews>
    <sheetView workbookViewId="0"/>
  </sheetViews>
  <sheetFormatPr defaultRowHeight="18"/>
  <cols>
    <col min="1" max="1" width="7.125" bestFit="1" customWidth="1"/>
    <col min="2" max="2" width="5.25" bestFit="1" customWidth="1"/>
    <col min="3" max="3" width="13" bestFit="1" customWidth="1"/>
    <col min="4" max="4" width="12.125" bestFit="1" customWidth="1"/>
    <col min="5" max="5" width="14" bestFit="1" customWidth="1"/>
    <col min="6" max="10" width="7.375" bestFit="1" customWidth="1"/>
  </cols>
  <sheetData>
    <row r="1" spans="1:10">
      <c r="A1" t="s">
        <v>195</v>
      </c>
      <c r="B1" t="s">
        <v>196</v>
      </c>
      <c r="C1" t="s">
        <v>197</v>
      </c>
      <c r="D1" t="s">
        <v>198</v>
      </c>
      <c r="E1" t="s">
        <v>199</v>
      </c>
      <c r="F1" t="s">
        <v>192</v>
      </c>
      <c r="G1" t="s">
        <v>191</v>
      </c>
      <c r="H1" t="s">
        <v>190</v>
      </c>
      <c r="I1" t="s">
        <v>189</v>
      </c>
      <c r="J1" t="s">
        <v>188</v>
      </c>
    </row>
    <row r="2" spans="1:10">
      <c r="A2" t="s">
        <v>200</v>
      </c>
      <c r="B2" t="s">
        <v>196</v>
      </c>
      <c r="C2" t="s">
        <v>201</v>
      </c>
      <c r="D2" t="s">
        <v>157</v>
      </c>
      <c r="F2" s="1">
        <v>6054</v>
      </c>
      <c r="G2" s="1">
        <v>6040</v>
      </c>
      <c r="H2" s="1">
        <v>5995</v>
      </c>
      <c r="I2" s="1">
        <v>5907</v>
      </c>
      <c r="J2" s="1">
        <v>5820</v>
      </c>
    </row>
    <row r="3" spans="1:10">
      <c r="A3" t="s">
        <v>200</v>
      </c>
      <c r="B3" t="s">
        <v>196</v>
      </c>
      <c r="C3" t="s">
        <v>201</v>
      </c>
      <c r="D3" t="s">
        <v>158</v>
      </c>
      <c r="F3" s="1">
        <v>6091</v>
      </c>
      <c r="G3" s="1">
        <v>6150</v>
      </c>
      <c r="H3" s="1">
        <v>6228</v>
      </c>
      <c r="I3" s="1">
        <v>6330</v>
      </c>
      <c r="J3" s="1">
        <v>6388</v>
      </c>
    </row>
    <row r="4" spans="1:10">
      <c r="A4" t="s">
        <v>200</v>
      </c>
      <c r="B4" t="s">
        <v>196</v>
      </c>
      <c r="C4" t="s">
        <v>201</v>
      </c>
      <c r="D4" t="s">
        <v>159</v>
      </c>
      <c r="F4" s="1">
        <v>6532</v>
      </c>
      <c r="G4" s="1">
        <v>6393</v>
      </c>
      <c r="H4" s="1">
        <v>6291</v>
      </c>
      <c r="I4" s="1">
        <v>6223</v>
      </c>
      <c r="J4" s="1">
        <v>6240</v>
      </c>
    </row>
    <row r="5" spans="1:10">
      <c r="A5" t="s">
        <v>200</v>
      </c>
      <c r="B5" t="s">
        <v>196</v>
      </c>
      <c r="C5" t="s">
        <v>201</v>
      </c>
      <c r="D5" t="s">
        <v>160</v>
      </c>
      <c r="F5" s="1">
        <v>7396</v>
      </c>
      <c r="G5" s="1">
        <v>7257</v>
      </c>
      <c r="H5" s="1">
        <v>7112</v>
      </c>
      <c r="I5" s="1">
        <v>6936</v>
      </c>
      <c r="J5" s="1">
        <v>6752</v>
      </c>
    </row>
    <row r="6" spans="1:10">
      <c r="A6" t="s">
        <v>200</v>
      </c>
      <c r="B6" t="s">
        <v>196</v>
      </c>
      <c r="C6" t="s">
        <v>201</v>
      </c>
      <c r="D6" t="s">
        <v>161</v>
      </c>
      <c r="F6" s="1">
        <v>8417</v>
      </c>
      <c r="G6" s="1">
        <v>8117</v>
      </c>
      <c r="H6" s="1">
        <v>7884</v>
      </c>
      <c r="I6" s="1">
        <v>7694</v>
      </c>
      <c r="J6" s="1">
        <v>7551</v>
      </c>
    </row>
    <row r="7" spans="1:10">
      <c r="A7" t="s">
        <v>200</v>
      </c>
      <c r="B7" t="s">
        <v>196</v>
      </c>
      <c r="C7" t="s">
        <v>201</v>
      </c>
      <c r="D7" t="s">
        <v>162</v>
      </c>
      <c r="F7" s="1">
        <v>9847</v>
      </c>
      <c r="G7" s="1">
        <v>9713</v>
      </c>
      <c r="H7" s="1">
        <v>9443</v>
      </c>
      <c r="I7" s="1">
        <v>9093</v>
      </c>
      <c r="J7" s="1">
        <v>8718</v>
      </c>
    </row>
    <row r="8" spans="1:10">
      <c r="A8" t="s">
        <v>200</v>
      </c>
      <c r="B8" t="s">
        <v>196</v>
      </c>
      <c r="C8" t="s">
        <v>201</v>
      </c>
      <c r="D8" t="s">
        <v>163</v>
      </c>
      <c r="F8" s="1">
        <v>8766</v>
      </c>
      <c r="G8" s="1">
        <v>9282</v>
      </c>
      <c r="H8" s="1">
        <v>9457</v>
      </c>
      <c r="I8" s="1">
        <v>9666</v>
      </c>
      <c r="J8" s="1">
        <v>9802</v>
      </c>
    </row>
    <row r="9" spans="1:10">
      <c r="A9" t="s">
        <v>200</v>
      </c>
      <c r="B9" t="s">
        <v>196</v>
      </c>
      <c r="C9" t="s">
        <v>201</v>
      </c>
      <c r="D9" t="s">
        <v>164</v>
      </c>
      <c r="F9" s="1">
        <v>8024</v>
      </c>
      <c r="G9" s="1">
        <v>7904</v>
      </c>
      <c r="H9" s="1">
        <v>8156</v>
      </c>
      <c r="I9" s="1">
        <v>8360</v>
      </c>
      <c r="J9" s="1">
        <v>8567</v>
      </c>
    </row>
    <row r="10" spans="1:10">
      <c r="A10" t="s">
        <v>200</v>
      </c>
      <c r="B10" t="s">
        <v>196</v>
      </c>
      <c r="C10" t="s">
        <v>201</v>
      </c>
      <c r="D10" t="s">
        <v>165</v>
      </c>
      <c r="F10" s="1">
        <v>7601</v>
      </c>
      <c r="G10" s="1">
        <v>7546</v>
      </c>
      <c r="H10" s="1">
        <v>7592</v>
      </c>
      <c r="I10" s="1">
        <v>7651</v>
      </c>
      <c r="J10" s="1">
        <v>7711</v>
      </c>
    </row>
    <row r="11" spans="1:10">
      <c r="A11" t="s">
        <v>200</v>
      </c>
      <c r="B11" t="s">
        <v>196</v>
      </c>
      <c r="C11" t="s">
        <v>201</v>
      </c>
      <c r="D11" t="s">
        <v>166</v>
      </c>
      <c r="F11" s="1">
        <v>8552</v>
      </c>
      <c r="G11" s="1">
        <v>8160</v>
      </c>
      <c r="H11" s="1">
        <v>7804</v>
      </c>
      <c r="I11" s="1">
        <v>7591</v>
      </c>
      <c r="J11" s="1">
        <v>7523</v>
      </c>
    </row>
  </sheetData>
  <phoneticPr fontId="18"/>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F11"/>
  <sheetViews>
    <sheetView workbookViewId="0"/>
  </sheetViews>
  <sheetFormatPr defaultRowHeight="18"/>
  <cols>
    <col min="1" max="1" width="7.125" bestFit="1" customWidth="1"/>
    <col min="2" max="2" width="5.25" bestFit="1" customWidth="1"/>
    <col min="3" max="3" width="13" bestFit="1" customWidth="1"/>
    <col min="4" max="4" width="12.125" bestFit="1" customWidth="1"/>
    <col min="5" max="5" width="14" bestFit="1" customWidth="1"/>
    <col min="6" max="6" width="7.375" bestFit="1" customWidth="1"/>
  </cols>
  <sheetData>
    <row r="1" spans="1:6">
      <c r="A1" t="s">
        <v>195</v>
      </c>
      <c r="B1" t="s">
        <v>196</v>
      </c>
      <c r="C1" t="s">
        <v>197</v>
      </c>
      <c r="D1" t="s">
        <v>198</v>
      </c>
      <c r="E1" t="s">
        <v>199</v>
      </c>
      <c r="F1" t="s">
        <v>193</v>
      </c>
    </row>
    <row r="2" spans="1:6">
      <c r="A2" t="s">
        <v>200</v>
      </c>
      <c r="B2" t="s">
        <v>196</v>
      </c>
      <c r="C2" t="s">
        <v>201</v>
      </c>
      <c r="D2" t="s">
        <v>157</v>
      </c>
      <c r="F2" s="1">
        <v>6005</v>
      </c>
    </row>
    <row r="3" spans="1:6">
      <c r="A3" t="s">
        <v>200</v>
      </c>
      <c r="B3" t="s">
        <v>196</v>
      </c>
      <c r="C3" t="s">
        <v>201</v>
      </c>
      <c r="D3" t="s">
        <v>158</v>
      </c>
      <c r="F3" s="1">
        <v>6203</v>
      </c>
    </row>
    <row r="4" spans="1:6">
      <c r="A4" t="s">
        <v>200</v>
      </c>
      <c r="B4" t="s">
        <v>196</v>
      </c>
      <c r="C4" t="s">
        <v>201</v>
      </c>
      <c r="D4" t="s">
        <v>159</v>
      </c>
      <c r="F4" s="1">
        <v>6678</v>
      </c>
    </row>
    <row r="5" spans="1:6">
      <c r="A5" t="s">
        <v>200</v>
      </c>
      <c r="B5" t="s">
        <v>196</v>
      </c>
      <c r="C5" t="s">
        <v>201</v>
      </c>
      <c r="D5" t="s">
        <v>160</v>
      </c>
      <c r="F5" s="1">
        <v>7466</v>
      </c>
    </row>
    <row r="6" spans="1:6">
      <c r="A6" t="s">
        <v>200</v>
      </c>
      <c r="B6" t="s">
        <v>196</v>
      </c>
      <c r="C6" t="s">
        <v>201</v>
      </c>
      <c r="D6" t="s">
        <v>161</v>
      </c>
      <c r="F6" s="1">
        <v>8670</v>
      </c>
    </row>
    <row r="7" spans="1:6">
      <c r="A7" t="s">
        <v>200</v>
      </c>
      <c r="B7" t="s">
        <v>196</v>
      </c>
      <c r="C7" t="s">
        <v>201</v>
      </c>
      <c r="D7" t="s">
        <v>162</v>
      </c>
      <c r="F7" s="1">
        <v>9793</v>
      </c>
    </row>
    <row r="8" spans="1:6">
      <c r="A8" t="s">
        <v>200</v>
      </c>
      <c r="B8" t="s">
        <v>196</v>
      </c>
      <c r="C8" t="s">
        <v>201</v>
      </c>
      <c r="D8" t="s">
        <v>163</v>
      </c>
      <c r="F8" s="1">
        <v>8608</v>
      </c>
    </row>
    <row r="9" spans="1:6">
      <c r="A9" t="s">
        <v>200</v>
      </c>
      <c r="B9" t="s">
        <v>196</v>
      </c>
      <c r="C9" t="s">
        <v>201</v>
      </c>
      <c r="D9" t="s">
        <v>164</v>
      </c>
      <c r="F9" s="1">
        <v>7791</v>
      </c>
    </row>
    <row r="10" spans="1:6">
      <c r="A10" t="s">
        <v>200</v>
      </c>
      <c r="B10" t="s">
        <v>196</v>
      </c>
      <c r="C10" t="s">
        <v>201</v>
      </c>
      <c r="D10" t="s">
        <v>165</v>
      </c>
      <c r="F10" s="1">
        <v>7654</v>
      </c>
    </row>
    <row r="11" spans="1:6">
      <c r="A11" t="s">
        <v>200</v>
      </c>
      <c r="B11" t="s">
        <v>196</v>
      </c>
      <c r="C11" t="s">
        <v>201</v>
      </c>
      <c r="D11" t="s">
        <v>166</v>
      </c>
      <c r="F11" s="1">
        <v>8980</v>
      </c>
    </row>
  </sheetData>
  <phoneticPr fontId="18"/>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AB41D806C40EF94298F37D47FB00C086" ma:contentTypeVersion="9" ma:contentTypeDescription="新しいドキュメントを作成します。" ma:contentTypeScope="" ma:versionID="cb4b151d3665925c09735861d6e21bd6">
  <xsd:schema xmlns:xsd="http://www.w3.org/2001/XMLSchema" xmlns:xs="http://www.w3.org/2001/XMLSchema" xmlns:p="http://schemas.microsoft.com/office/2006/metadata/properties" xmlns:ns2="e40d2567-5fcc-41cf-a63c-e8acd21a1c97" xmlns:ns3="cfed2ef3-1e14-469b-92f7-246d16ac9060" targetNamespace="http://schemas.microsoft.com/office/2006/metadata/properties" ma:root="true" ma:fieldsID="e398296a2439781dc91d5663480f6baa" ns2:_="" ns3:_="">
    <xsd:import namespace="e40d2567-5fcc-41cf-a63c-e8acd21a1c97"/>
    <xsd:import namespace="cfed2ef3-1e14-469b-92f7-246d16ac9060"/>
    <xsd:element name="properties">
      <xsd:complexType>
        <xsd:sequence>
          <xsd:element name="documentManagement">
            <xsd:complexType>
              <xsd:all>
                <xsd:element ref="ns2:MediaServiceMetadata" minOccurs="0"/>
                <xsd:element ref="ns2:MediaServiceFastMetadata" minOccurs="0"/>
                <xsd:element ref="ns2:lcf76f155ced4ddcb4097134ff3c332f" minOccurs="0"/>
                <xsd:element ref="ns2:MediaServiceOCR" minOccurs="0"/>
                <xsd:element ref="ns2:MediaServiceGenerationTime" minOccurs="0"/>
                <xsd:element ref="ns2:MediaServiceEventHashCode" minOccurs="0"/>
                <xsd:element ref="ns3:SharedWithUsers" minOccurs="0"/>
                <xsd:element ref="ns3:SharedWithDetail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e40d2567-5fcc-41cf-a63c-e8acd21a1c9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lcf76f155ced4ddcb4097134ff3c332f" ma:index="11" nillable="true" ma:taxonomy="true" ma:internalName="lcf76f155ced4ddcb4097134ff3c332f" ma:taxonomyFieldName="MediaServiceImageTags" ma:displayName="画像タグ" ma:readOnly="false" ma:fieldId="{5cf76f15-5ced-4ddc-b409-7134ff3c332f}" ma:taxonomyMulti="true" ma:sspId="e58725ea-b3b1-4002-8181-7250d0cef6c1" ma:termSetId="09814cd3-568e-fe90-9814-8d621ff8fb84" ma:anchorId="fba54fb3-c3e1-fe81-a776-ca4b69148c4d" ma:open="true" ma:isKeyword="false">
      <xsd:complexType>
        <xsd:sequence>
          <xsd:element ref="pc:Terms" minOccurs="0" maxOccurs="1"/>
        </xsd:sequence>
      </xsd:complexType>
    </xsd:element>
    <xsd:element name="MediaServiceOCR" ma:index="12" nillable="true" ma:displayName="Extracted Text" ma:internalName="MediaServiceOCR" ma:readOnly="true">
      <xsd:simpleType>
        <xsd:restriction base="dms:Note">
          <xsd:maxLength value="255"/>
        </xsd:restriction>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cfed2ef3-1e14-469b-92f7-246d16ac9060" elementFormDefault="qualified">
    <xsd:import namespace="http://schemas.microsoft.com/office/2006/documentManagement/types"/>
    <xsd:import namespace="http://schemas.microsoft.com/office/infopath/2007/PartnerControls"/>
    <xsd:element name="SharedWithUsers" ma:index="15"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6" nillable="true" ma:displayName="共有相手の詳細情報"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8148C64-D68D-4875-B184-C62B524012CD}"/>
</file>

<file path=customXml/itemProps2.xml><?xml version="1.0" encoding="utf-8"?>
<ds:datastoreItem xmlns:ds="http://schemas.openxmlformats.org/officeDocument/2006/customXml" ds:itemID="{12655589-CE80-4507-9C71-77A6A1890519}"/>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村田　純一（DCS　データテクノロジー部）</cp:lastModifiedBy>
  <cp:revision/>
  <dcterms:created xsi:type="dcterms:W3CDTF">2023-04-12T04:37:50Z</dcterms:created>
  <dcterms:modified xsi:type="dcterms:W3CDTF">2023-04-18T00:38:01Z</dcterms:modified>
  <cp:category/>
  <cp:contentStatus/>
</cp:coreProperties>
</file>